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
    </mc:Choice>
  </mc:AlternateContent>
  <xr:revisionPtr revIDLastSave="0" documentId="13_ncr:1_{485C132E-6C81-4B73-AF32-801BCBD7B348}" xr6:coauthVersionLast="47" xr6:coauthVersionMax="47" xr10:uidLastSave="{00000000-0000-0000-0000-000000000000}"/>
  <bookViews>
    <workbookView xWindow="28680" yWindow="-120" windowWidth="29040" windowHeight="15720" xr2:uid="{00000000-000D-0000-FFFF-FFFF00000000}"/>
  </bookViews>
  <sheets>
    <sheet name="About &amp; Intructions" sheetId="1" r:id="rId1"/>
    <sheet name="Cash Flow" sheetId="2" r:id="rId2"/>
    <sheet name="Tuition &amp; Food Program" sheetId="3" r:id="rId3"/>
    <sheet name="Payrol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gOMJjzUkbJm+Jg+xLnNXXkYtmE/g=="/>
    </ext>
  </extLst>
</workbook>
</file>

<file path=xl/calcChain.xml><?xml version="1.0" encoding="utf-8"?>
<calcChain xmlns="http://schemas.openxmlformats.org/spreadsheetml/2006/main">
  <c r="AO21" i="4" l="1"/>
  <c r="AL21" i="4"/>
  <c r="AI21" i="4"/>
  <c r="AF21" i="4"/>
  <c r="AC21" i="4"/>
  <c r="Z21" i="4"/>
  <c r="W21" i="4"/>
  <c r="T21" i="4"/>
  <c r="Q21" i="4"/>
  <c r="N21" i="4"/>
  <c r="K21" i="4"/>
  <c r="H21" i="4"/>
  <c r="E21" i="4"/>
  <c r="AO20" i="4"/>
  <c r="AL20" i="4"/>
  <c r="AI20" i="4"/>
  <c r="AF20" i="4"/>
  <c r="AC20" i="4"/>
  <c r="Z20" i="4"/>
  <c r="W20" i="4"/>
  <c r="T20" i="4"/>
  <c r="Q20" i="4"/>
  <c r="N20" i="4"/>
  <c r="K20" i="4"/>
  <c r="H20" i="4"/>
  <c r="E20" i="4"/>
  <c r="AO19" i="4"/>
  <c r="AL19" i="4"/>
  <c r="AI19" i="4"/>
  <c r="AF19" i="4"/>
  <c r="AC19" i="4"/>
  <c r="Z19" i="4"/>
  <c r="W19" i="4"/>
  <c r="T19" i="4"/>
  <c r="Q19" i="4"/>
  <c r="N19" i="4"/>
  <c r="K19" i="4"/>
  <c r="H19" i="4"/>
  <c r="E19" i="4"/>
  <c r="AO18" i="4"/>
  <c r="AL18" i="4"/>
  <c r="AI18" i="4"/>
  <c r="AF18" i="4"/>
  <c r="AC18" i="4"/>
  <c r="Z18" i="4"/>
  <c r="W18" i="4"/>
  <c r="T18" i="4"/>
  <c r="Q18" i="4"/>
  <c r="N18" i="4"/>
  <c r="K18" i="4"/>
  <c r="H18" i="4"/>
  <c r="E18" i="4"/>
  <c r="AO17" i="4"/>
  <c r="AL17" i="4"/>
  <c r="AI17" i="4"/>
  <c r="AF17" i="4"/>
  <c r="AC17" i="4"/>
  <c r="Z17" i="4"/>
  <c r="W17" i="4"/>
  <c r="T17" i="4"/>
  <c r="Q17" i="4"/>
  <c r="N17" i="4"/>
  <c r="K17" i="4"/>
  <c r="H17" i="4"/>
  <c r="E17" i="4"/>
  <c r="AO16" i="4"/>
  <c r="AL16" i="4"/>
  <c r="AI16" i="4"/>
  <c r="AF16" i="4"/>
  <c r="AC16" i="4"/>
  <c r="Z16" i="4"/>
  <c r="W16" i="4"/>
  <c r="T16" i="4"/>
  <c r="Q16" i="4"/>
  <c r="N16" i="4"/>
  <c r="K16" i="4"/>
  <c r="H16" i="4"/>
  <c r="E16" i="4"/>
  <c r="AO15" i="4"/>
  <c r="AL15" i="4"/>
  <c r="AI15" i="4"/>
  <c r="AF15" i="4"/>
  <c r="AC15" i="4"/>
  <c r="Z15" i="4"/>
  <c r="W15" i="4"/>
  <c r="T15" i="4"/>
  <c r="Q15" i="4"/>
  <c r="N15" i="4"/>
  <c r="K15" i="4"/>
  <c r="H15" i="4"/>
  <c r="E15" i="4"/>
  <c r="AO14" i="4"/>
  <c r="AL14" i="4"/>
  <c r="AI14" i="4"/>
  <c r="AI23" i="4" s="1"/>
  <c r="AF14" i="4"/>
  <c r="AC14" i="4"/>
  <c r="Z14" i="4"/>
  <c r="W14" i="4"/>
  <c r="T14" i="4"/>
  <c r="Q14" i="4"/>
  <c r="N14" i="4"/>
  <c r="K14" i="4"/>
  <c r="K23" i="4" s="1"/>
  <c r="H14" i="4"/>
  <c r="E14" i="4"/>
  <c r="AO13" i="4"/>
  <c r="AL13" i="4"/>
  <c r="AI13" i="4"/>
  <c r="AF13" i="4"/>
  <c r="AC13" i="4"/>
  <c r="Z13" i="4"/>
  <c r="W13" i="4"/>
  <c r="T13" i="4"/>
  <c r="Q13" i="4"/>
  <c r="N13" i="4"/>
  <c r="K13" i="4"/>
  <c r="H13" i="4"/>
  <c r="E13" i="4"/>
  <c r="AO12" i="4"/>
  <c r="AO23" i="4" s="1"/>
  <c r="AL12" i="4"/>
  <c r="AL23" i="4" s="1"/>
  <c r="AI12" i="4"/>
  <c r="AF12" i="4"/>
  <c r="AF23" i="4" s="1"/>
  <c r="AC12" i="4"/>
  <c r="AC23" i="4" s="1"/>
  <c r="Z12" i="4"/>
  <c r="Z23" i="4" s="1"/>
  <c r="W12" i="4"/>
  <c r="W23" i="4" s="1"/>
  <c r="T12" i="4"/>
  <c r="T23" i="4" s="1"/>
  <c r="Q12" i="4"/>
  <c r="Q23" i="4" s="1"/>
  <c r="N12" i="4"/>
  <c r="N23" i="4" s="1"/>
  <c r="K12" i="4"/>
  <c r="H12" i="4"/>
  <c r="H23" i="4" s="1"/>
  <c r="E12" i="4"/>
  <c r="E23" i="4" s="1"/>
  <c r="H11" i="4"/>
  <c r="E11" i="4"/>
  <c r="E69" i="3"/>
  <c r="B69" i="3"/>
  <c r="G68" i="3"/>
  <c r="D68" i="3"/>
  <c r="G67" i="3"/>
  <c r="D67" i="3"/>
  <c r="G66" i="3"/>
  <c r="D66" i="3"/>
  <c r="G65" i="3"/>
  <c r="D65" i="3"/>
  <c r="G64" i="3"/>
  <c r="D64" i="3"/>
  <c r="G63" i="3"/>
  <c r="G69" i="3" s="1"/>
  <c r="G70" i="3" s="1"/>
  <c r="D63" i="3"/>
  <c r="D69" i="3" s="1"/>
  <c r="D70" i="3" s="1"/>
  <c r="O53" i="3"/>
  <c r="N53" i="3"/>
  <c r="M53" i="3"/>
  <c r="L53" i="3"/>
  <c r="K53" i="3"/>
  <c r="L23" i="2" s="1"/>
  <c r="L30" i="2" s="1"/>
  <c r="J53" i="3"/>
  <c r="I53" i="3"/>
  <c r="H53" i="3"/>
  <c r="G53" i="3"/>
  <c r="F53" i="3"/>
  <c r="E53" i="3"/>
  <c r="D53" i="3"/>
  <c r="C53" i="3"/>
  <c r="D23" i="2" s="1"/>
  <c r="D30" i="2" s="1"/>
  <c r="O52" i="3"/>
  <c r="N52" i="3"/>
  <c r="M52" i="3"/>
  <c r="L52" i="3"/>
  <c r="K52" i="3"/>
  <c r="J52" i="3"/>
  <c r="I52" i="3"/>
  <c r="H52" i="3"/>
  <c r="I23" i="2" s="1"/>
  <c r="I30" i="2" s="1"/>
  <c r="G52" i="3"/>
  <c r="F52" i="3"/>
  <c r="E52" i="3"/>
  <c r="D52" i="3"/>
  <c r="C52" i="3"/>
  <c r="O51" i="3"/>
  <c r="N51" i="3"/>
  <c r="M51" i="3"/>
  <c r="N23" i="2" s="1"/>
  <c r="N30" i="2" s="1"/>
  <c r="L51" i="3"/>
  <c r="K51" i="3"/>
  <c r="J51" i="3"/>
  <c r="I51" i="3"/>
  <c r="H51" i="3"/>
  <c r="G51" i="3"/>
  <c r="F51" i="3"/>
  <c r="E51" i="3"/>
  <c r="F23" i="2" s="1"/>
  <c r="F30" i="2" s="1"/>
  <c r="D51" i="3"/>
  <c r="C51" i="3"/>
  <c r="O37" i="3"/>
  <c r="N37" i="3"/>
  <c r="M37" i="3"/>
  <c r="L37" i="3"/>
  <c r="K37" i="3"/>
  <c r="J37" i="3"/>
  <c r="I37" i="3"/>
  <c r="H37" i="3"/>
  <c r="G37" i="3"/>
  <c r="F37" i="3"/>
  <c r="E37" i="3"/>
  <c r="D37" i="3"/>
  <c r="C37" i="3"/>
  <c r="O24" i="3"/>
  <c r="N24" i="3"/>
  <c r="M24" i="3"/>
  <c r="L24" i="3"/>
  <c r="K24" i="3"/>
  <c r="J24" i="3"/>
  <c r="I24" i="3"/>
  <c r="H24" i="3"/>
  <c r="G24" i="3"/>
  <c r="F24" i="3"/>
  <c r="E24" i="3"/>
  <c r="D24" i="3"/>
  <c r="C24" i="3"/>
  <c r="D11" i="3"/>
  <c r="C11" i="3"/>
  <c r="P78" i="2"/>
  <c r="O78" i="2"/>
  <c r="N78" i="2"/>
  <c r="M78" i="2"/>
  <c r="L78" i="2"/>
  <c r="K78" i="2"/>
  <c r="J78" i="2"/>
  <c r="I78" i="2"/>
  <c r="H78" i="2"/>
  <c r="G78" i="2"/>
  <c r="F78" i="2"/>
  <c r="E78" i="2"/>
  <c r="D78" i="2"/>
  <c r="D80" i="2" s="1"/>
  <c r="E76" i="2" s="1"/>
  <c r="E80" i="2" s="1"/>
  <c r="F76" i="2" s="1"/>
  <c r="F80" i="2" s="1"/>
  <c r="G76" i="2" s="1"/>
  <c r="G80" i="2" s="1"/>
  <c r="H76" i="2" s="1"/>
  <c r="H80" i="2" s="1"/>
  <c r="I76" i="2" s="1"/>
  <c r="I80" i="2" s="1"/>
  <c r="J76" i="2" s="1"/>
  <c r="J80" i="2" s="1"/>
  <c r="K76" i="2" s="1"/>
  <c r="K80" i="2" s="1"/>
  <c r="L76" i="2" s="1"/>
  <c r="L80" i="2" s="1"/>
  <c r="M76" i="2" s="1"/>
  <c r="M80" i="2" s="1"/>
  <c r="N76" i="2" s="1"/>
  <c r="N80" i="2" s="1"/>
  <c r="O76" i="2" s="1"/>
  <c r="O80" i="2" s="1"/>
  <c r="P76" i="2" s="1"/>
  <c r="P80" i="2" s="1"/>
  <c r="P70" i="2"/>
  <c r="O70" i="2"/>
  <c r="N70" i="2"/>
  <c r="M70" i="2"/>
  <c r="L70" i="2"/>
  <c r="K70" i="2"/>
  <c r="J70" i="2"/>
  <c r="I70" i="2"/>
  <c r="H70" i="2"/>
  <c r="G70" i="2"/>
  <c r="F70" i="2"/>
  <c r="E70" i="2"/>
  <c r="D70" i="2"/>
  <c r="K30" i="2"/>
  <c r="P23" i="2"/>
  <c r="P30" i="2" s="1"/>
  <c r="O23" i="2"/>
  <c r="O30" i="2" s="1"/>
  <c r="M23" i="2"/>
  <c r="M30" i="2" s="1"/>
  <c r="K23" i="2"/>
  <c r="J23" i="2"/>
  <c r="J30" i="2" s="1"/>
  <c r="H23" i="2"/>
  <c r="H30" i="2" s="1"/>
  <c r="G23" i="2"/>
  <c r="G30" i="2" s="1"/>
  <c r="E23" i="2"/>
  <c r="E30" i="2" s="1"/>
  <c r="G19" i="2"/>
  <c r="N11" i="4" s="1"/>
  <c r="F19" i="2"/>
  <c r="K11" i="4" s="1"/>
  <c r="E19" i="2"/>
  <c r="N24" i="4" l="1"/>
  <c r="N25" i="4" s="1"/>
  <c r="N26" i="4" s="1"/>
  <c r="N32" i="4" s="1"/>
  <c r="G33" i="2" s="1"/>
  <c r="G53" i="2" s="1"/>
  <c r="G55" i="2" s="1"/>
  <c r="AL24" i="4"/>
  <c r="AL25" i="4" s="1"/>
  <c r="AL26" i="4" s="1"/>
  <c r="Q32" i="4"/>
  <c r="H33" i="2" s="1"/>
  <c r="H53" i="2" s="1"/>
  <c r="H55" i="2" s="1"/>
  <c r="Q24" i="4"/>
  <c r="Q25" i="4" s="1"/>
  <c r="Q26" i="4" s="1"/>
  <c r="AO24" i="4"/>
  <c r="AO25" i="4" s="1"/>
  <c r="AO26" i="4" s="1"/>
  <c r="K24" i="4"/>
  <c r="K25" i="4" s="1"/>
  <c r="K26" i="4" s="1"/>
  <c r="AI24" i="4"/>
  <c r="AI25" i="4" s="1"/>
  <c r="AI26" i="4" s="1"/>
  <c r="AI32" i="4"/>
  <c r="N33" i="2" s="1"/>
  <c r="N53" i="2" s="1"/>
  <c r="N55" i="2" s="1"/>
  <c r="D55" i="2"/>
  <c r="W24" i="4"/>
  <c r="W25" i="4" s="1"/>
  <c r="W26" i="4" s="1"/>
  <c r="W32" i="4"/>
  <c r="J33" i="2" s="1"/>
  <c r="J53" i="2" s="1"/>
  <c r="J55" i="2" s="1"/>
  <c r="T24" i="4"/>
  <c r="T25" i="4" s="1"/>
  <c r="T26" i="4" s="1"/>
  <c r="T32" i="4"/>
  <c r="I33" i="2" s="1"/>
  <c r="I53" i="2" s="1"/>
  <c r="I55" i="2" s="1"/>
  <c r="Z24" i="4"/>
  <c r="Z25" i="4" s="1"/>
  <c r="Z26" i="4" s="1"/>
  <c r="E24" i="4"/>
  <c r="E25" i="4" s="1"/>
  <c r="E26" i="4" s="1"/>
  <c r="E32" i="4"/>
  <c r="D33" i="2" s="1"/>
  <c r="D53" i="2" s="1"/>
  <c r="AC24" i="4"/>
  <c r="AC25" i="4" s="1"/>
  <c r="AC26" i="4" s="1"/>
  <c r="AC32" i="4"/>
  <c r="L33" i="2" s="1"/>
  <c r="L53" i="2" s="1"/>
  <c r="L55" i="2" s="1"/>
  <c r="H24" i="4"/>
  <c r="H25" i="4" s="1"/>
  <c r="H26" i="4" s="1"/>
  <c r="AF24" i="4"/>
  <c r="AF25" i="4" s="1"/>
  <c r="AF26" i="4" s="1"/>
  <c r="AF32" i="4"/>
  <c r="M33" i="2" s="1"/>
  <c r="M53" i="2" s="1"/>
  <c r="M55" i="2" s="1"/>
  <c r="H19" i="2"/>
  <c r="E11" i="3"/>
  <c r="F11" i="3"/>
  <c r="H32" i="4" l="1"/>
  <c r="E33" i="2" s="1"/>
  <c r="E53" i="2" s="1"/>
  <c r="E55" i="2" s="1"/>
  <c r="K32" i="4"/>
  <c r="F33" i="2" s="1"/>
  <c r="F53" i="2" s="1"/>
  <c r="F55" i="2" s="1"/>
  <c r="AL32" i="4"/>
  <c r="O33" i="2" s="1"/>
  <c r="O53" i="2" s="1"/>
  <c r="O55" i="2" s="1"/>
  <c r="Q11" i="4"/>
  <c r="G11" i="3"/>
  <c r="I19" i="2"/>
  <c r="AO32" i="4"/>
  <c r="P33" i="2" s="1"/>
  <c r="P53" i="2" s="1"/>
  <c r="P55" i="2" s="1"/>
  <c r="D72" i="2"/>
  <c r="E21" i="2" s="1"/>
  <c r="E72" i="2" s="1"/>
  <c r="F21" i="2" s="1"/>
  <c r="F72" i="2" s="1"/>
  <c r="G21" i="2" s="1"/>
  <c r="G72" i="2" s="1"/>
  <c r="H21" i="2" s="1"/>
  <c r="H72" i="2" s="1"/>
  <c r="I21" i="2" s="1"/>
  <c r="I72" i="2" s="1"/>
  <c r="J21" i="2" s="1"/>
  <c r="J72" i="2" s="1"/>
  <c r="K21" i="2" s="1"/>
  <c r="K72" i="2" s="1"/>
  <c r="L21" i="2" s="1"/>
  <c r="L72" i="2" s="1"/>
  <c r="M21" i="2" s="1"/>
  <c r="M72" i="2" s="1"/>
  <c r="N21" i="2" s="1"/>
  <c r="N72" i="2" s="1"/>
  <c r="O21" i="2" s="1"/>
  <c r="O72" i="2" s="1"/>
  <c r="P21" i="2" s="1"/>
  <c r="P72" i="2" s="1"/>
  <c r="Q72" i="2" s="1"/>
  <c r="Z32" i="4"/>
  <c r="K33" i="2" s="1"/>
  <c r="K53" i="2" s="1"/>
  <c r="K55" i="2" s="1"/>
  <c r="Q55" i="2" s="1"/>
  <c r="T11" i="4" l="1"/>
  <c r="H11" i="3"/>
  <c r="J19" i="2"/>
  <c r="W11" i="4" l="1"/>
  <c r="I11" i="3"/>
  <c r="K19" i="2"/>
  <c r="Z11" i="4" l="1"/>
  <c r="L19" i="2"/>
  <c r="J11" i="3"/>
  <c r="M19" i="2" l="1"/>
  <c r="AC11" i="4"/>
  <c r="K11" i="3"/>
  <c r="N19" i="2" l="1"/>
  <c r="AF11" i="4"/>
  <c r="L11" i="3"/>
  <c r="AI11" i="4" l="1"/>
  <c r="M11" i="3"/>
  <c r="O19" i="2"/>
  <c r="AL11" i="4" l="1"/>
  <c r="N11" i="3"/>
  <c r="P19" i="2"/>
  <c r="AO11" i="4" l="1"/>
  <c r="O11" i="3"/>
</calcChain>
</file>

<file path=xl/sharedStrings.xml><?xml version="1.0" encoding="utf-8"?>
<sst xmlns="http://schemas.openxmlformats.org/spreadsheetml/2006/main" count="307" uniqueCount="160">
  <si>
    <t>Save a Master copy of the workbook before you begin. Set aside the Master copy, so you can start over if or when you need. Give your working file a new name, e.g. 'August 3 2020-13 Week Cash Flow'</t>
  </si>
  <si>
    <t xml:space="preserve">This workbook has three worksheets: Cash Flow, Tuition &amp; Cash Receipts, and Payroll. As data is entered, the worksheets, connected through formulas assist your center with projecting cash flow, so you can forecast deficits, manage shortfalls, and assess cash needs. </t>
  </si>
  <si>
    <t>When you initially enter data you are projecting ahead. You don't know exactly what money will come in or go out in Week 10 but because you know your business, you should be able to estimate well. The Cash Receipts and Payroll Worksheets will help.</t>
  </si>
  <si>
    <t>Use the Tuition and Food Program worksheet to project enrollment and food income. Use the Payroll worksheet to project staffing and related payroll expenses and benefits. Operating expenses should be entered in the Cash Flow Worksheet.</t>
  </si>
  <si>
    <t>Workbook cells are unlocked; be mindful of altering formulas and linked cells. Use 'Undo'</t>
  </si>
  <si>
    <t>Kim Votta Consulting</t>
  </si>
  <si>
    <t>www.kvottaconsulting.com</t>
  </si>
  <si>
    <t>13-Week Cash Flow Forecast</t>
  </si>
  <si>
    <t>Click +/- to hide/unhide instructions</t>
  </si>
  <si>
    <t>Instructions</t>
  </si>
  <si>
    <t>*Enter data in cells highlighted in green.</t>
  </si>
  <si>
    <t>*Enter the date for the first week of the cash flow in Cell D15; the remaining dates will be automatically calculated and carried over to the sub-workseets.</t>
  </si>
  <si>
    <t>*Enter actual Beginning Cash (Cell D17) for the first week of the cash flow. For example, on August 3, starting cash would equal all cash available to support operations. The source for this information is typically the balance sheet.</t>
  </si>
  <si>
    <t>*Enter monthly bills in the week they are most likely to be paid.</t>
  </si>
  <si>
    <t>*Enter Non-Operating Activities in the week they are most likely to occur. Do not include financial resource payments that are already included in Beginning Cash. For example, if you are entering Beginning Cash for the week of 8/3 and your PPP funds were received and deposited in July, then those funds should be included in the Beginning Cash balance.</t>
  </si>
  <si>
    <t>*If an item increases available cash, enter it as a positive number; if an item reduces available cash enter it as a negative number. For example, if you are drawing down $5,000 from a line of credit, enter the drawdown as a positive as this increases the amount of cash available to support operations. If you are making a $5,000 repayment on a line of credit, enter the amount as a negative (-$5,000) as this reduces the amount of cash available for operations.</t>
  </si>
  <si>
    <t>*If the center utilizes a line of credit, enter the amount of credit available for the first week of the cash flow in Cell D72.</t>
  </si>
  <si>
    <t>*At the end of each week, enter actual data for that week. Your initial entry will be a projection. By entering tuition actually received, payroll actually paid, etc.  At the end of each week, you are creating a more accurate and useful cash flow.</t>
  </si>
  <si>
    <r>
      <rPr>
        <b/>
        <sz val="9"/>
        <color theme="1"/>
        <rFont val="Arial"/>
        <family val="2"/>
      </rPr>
      <t>Excel Tip</t>
    </r>
    <r>
      <rPr>
        <sz val="9"/>
        <color theme="1"/>
        <rFont val="Arial"/>
        <family val="2"/>
      </rPr>
      <t xml:space="preserve"> - If you do something you wish you hadn't, select 'Undo' in the upper left corner of your screen.</t>
    </r>
  </si>
  <si>
    <t xml:space="preserve">Cell Contains Formula </t>
  </si>
  <si>
    <t xml:space="preserve">Cell Contains Formula and Pulls Data from Other Tabs  </t>
  </si>
  <si>
    <t>Input Cells - enter data here</t>
  </si>
  <si>
    <t>Center Name</t>
  </si>
  <si>
    <t>Revision Date</t>
  </si>
  <si>
    <t>Week 1</t>
  </si>
  <si>
    <t>Week 2</t>
  </si>
  <si>
    <t>Week 3</t>
  </si>
  <si>
    <t>Week 4</t>
  </si>
  <si>
    <t>Week 5</t>
  </si>
  <si>
    <t>Week 6</t>
  </si>
  <si>
    <t>Week 7</t>
  </si>
  <si>
    <t>Week 8</t>
  </si>
  <si>
    <t>Week 9</t>
  </si>
  <si>
    <t>Week 10</t>
  </si>
  <si>
    <t>Week 11</t>
  </si>
  <si>
    <t>Week 12</t>
  </si>
  <si>
    <t>Week 13</t>
  </si>
  <si>
    <t xml:space="preserve"> </t>
  </si>
  <si>
    <t xml:space="preserve">  </t>
  </si>
  <si>
    <t>Beginning Cash Balance</t>
  </si>
  <si>
    <t>Tuition and Food Program (See Worksheet)</t>
  </si>
  <si>
    <t>Fees</t>
  </si>
  <si>
    <t>Donations</t>
  </si>
  <si>
    <t>Grants</t>
  </si>
  <si>
    <t>Other</t>
  </si>
  <si>
    <t>Insert Additional Cash Receipts Above this Line</t>
  </si>
  <si>
    <t>Total Cash Receipts</t>
  </si>
  <si>
    <t>Cash Disbursements:</t>
  </si>
  <si>
    <t xml:space="preserve">   Payroll and Related Costs (See Worksheet)</t>
  </si>
  <si>
    <t xml:space="preserve">   Advertising &amp; Marketing</t>
  </si>
  <si>
    <t xml:space="preserve">   Professional Services</t>
  </si>
  <si>
    <t xml:space="preserve">   Bank Charges &amp; Credit Card Fees</t>
  </si>
  <si>
    <t xml:space="preserve">   Office Expenses</t>
  </si>
  <si>
    <t xml:space="preserve">   Insurance other than Worker' Comp.</t>
  </si>
  <si>
    <t xml:space="preserve">   Transportation</t>
  </si>
  <si>
    <t xml:space="preserve">   Food Expense</t>
  </si>
  <si>
    <t xml:space="preserve">   Program Supplies - Curriculum</t>
  </si>
  <si>
    <t xml:space="preserve">   Program Supplies - Cleaning</t>
  </si>
  <si>
    <t xml:space="preserve">   Utilities</t>
  </si>
  <si>
    <t xml:space="preserve">   Rent/Mortgage</t>
  </si>
  <si>
    <t xml:space="preserve">   Postage &amp; Shipping</t>
  </si>
  <si>
    <t xml:space="preserve">   Professional Fees</t>
  </si>
  <si>
    <t xml:space="preserve">   Retirement Plan Contributions</t>
  </si>
  <si>
    <t xml:space="preserve">   Property Taxes</t>
  </si>
  <si>
    <t xml:space="preserve">   Staff Development</t>
  </si>
  <si>
    <t xml:space="preserve">   Other</t>
  </si>
  <si>
    <t>Insert Additional Expenses Above this Line</t>
  </si>
  <si>
    <t>Total Operating Cash Disbursements</t>
  </si>
  <si>
    <t xml:space="preserve">     Cash Flow from Operating Activities</t>
  </si>
  <si>
    <t>+/- Net Cash from Operating Activities</t>
  </si>
  <si>
    <t>Non-Operating Activities:</t>
  </si>
  <si>
    <t xml:space="preserve">   Borrowing (Repayments) Line of Credit</t>
  </si>
  <si>
    <t>+ /-</t>
  </si>
  <si>
    <t xml:space="preserve">   EIDL Loan and Advance Credit</t>
  </si>
  <si>
    <t>+</t>
  </si>
  <si>
    <t xml:space="preserve">   EIDL Loan Repayment</t>
  </si>
  <si>
    <t>-</t>
  </si>
  <si>
    <t xml:space="preserve">   Capital Contributions by Owner</t>
  </si>
  <si>
    <t xml:space="preserve">   Distributions to Owner</t>
  </si>
  <si>
    <t xml:space="preserve">   Paycheck Protection Loan </t>
  </si>
  <si>
    <t xml:space="preserve">   Paycheck Protection Loan Re-Payment</t>
  </si>
  <si>
    <t xml:space="preserve">   Income Taxes (Paid) Refunded</t>
  </si>
  <si>
    <t xml:space="preserve">   Restricted Cash </t>
  </si>
  <si>
    <t xml:space="preserve">   CCRSP Funding</t>
  </si>
  <si>
    <t xml:space="preserve">   Other  </t>
  </si>
  <si>
    <t>Insert Additional Non-Operating Activities Above this Line</t>
  </si>
  <si>
    <t xml:space="preserve">    Cash Flow from Non-Operating Activities</t>
  </si>
  <si>
    <t>Ending Cash Balance</t>
  </si>
  <si>
    <t>Change in Cash over 13 Weeks</t>
  </si>
  <si>
    <t>Line of Credit Balance - Beginning</t>
  </si>
  <si>
    <t>Borrowings (Repayments)</t>
  </si>
  <si>
    <t>Line of Credit Balance - Ending</t>
  </si>
  <si>
    <t>* Worksheet is set up to work with up to 10 groups/rooms</t>
  </si>
  <si>
    <t>*Enter the group/room names in Column B.</t>
  </si>
  <si>
    <t>*Calculate the projected full-time equivalent enrollment (FTE) for each group/room for each week, starting with Week 1 and projecting through Week 13. You may find the provided FTE Calculator useful in making these calculations - Go to Cell B57</t>
  </si>
  <si>
    <t>*If you prefer to group enrollees regardless of payment type, enter all children by group/room in the Private Pay Enrollments Box (Rows 12 through 21) and do not enter any data in the Child Care Scholarship Enrollments Box (Rows 26 through 35)</t>
  </si>
  <si>
    <t>*Enter the rate for each group/room type in Column A for both Private Pay and Child Care Scholarship Enrollments</t>
  </si>
  <si>
    <t>*If you are enrolled in the CACFP food program; enter the average number of meals served per day for all children for each meal type in Rows 40 through 48.</t>
  </si>
  <si>
    <t>Weekly Rates</t>
  </si>
  <si>
    <t>Private Pay Enrollments: Room or Age Group</t>
  </si>
  <si>
    <t>Weekly FTE Enrollments</t>
  </si>
  <si>
    <t>Group/Room</t>
  </si>
  <si>
    <t>Total Projected Enrollments</t>
  </si>
  <si>
    <t>Weekly Equiv.</t>
  </si>
  <si>
    <t>Childcare Scholarship                        Room or Age Group</t>
  </si>
  <si>
    <t>Current Rates (20-21)</t>
  </si>
  <si>
    <t>Food Reimbursement</t>
  </si>
  <si>
    <t>Avg. Meals/ Day</t>
  </si>
  <si>
    <t>Breakfast- Free</t>
  </si>
  <si>
    <t>Breakfast- Reduced</t>
  </si>
  <si>
    <t>Breakfast- Paid</t>
  </si>
  <si>
    <t>Snack- Free</t>
  </si>
  <si>
    <t>Snack- Reduced</t>
  </si>
  <si>
    <t>Snack- Paid</t>
  </si>
  <si>
    <t>Lunch-Free</t>
  </si>
  <si>
    <t>Lunch- Reduced</t>
  </si>
  <si>
    <t>Lunch- Paid</t>
  </si>
  <si>
    <t>Tuition &amp; Food Program Income</t>
  </si>
  <si>
    <t xml:space="preserve">  Private Pay Tuition</t>
  </si>
  <si>
    <t xml:space="preserve">  Childcare Scholarship Tuition</t>
  </si>
  <si>
    <t xml:space="preserve">  Food Program</t>
  </si>
  <si>
    <t>Column E</t>
  </si>
  <si>
    <t>Full-time Equivalent Calculator</t>
  </si>
  <si>
    <r>
      <t xml:space="preserve">Enter the total number of children enrolled for a specific age group/room for the specified number of days in </t>
    </r>
    <r>
      <rPr>
        <b/>
        <sz val="10"/>
        <color theme="1"/>
        <rFont val="Calibri"/>
        <family val="2"/>
      </rPr>
      <t>Column E</t>
    </r>
    <r>
      <rPr>
        <sz val="10"/>
        <color theme="1"/>
        <rFont val="Calibri"/>
        <family val="2"/>
      </rPr>
      <t>. See the example.</t>
    </r>
  </si>
  <si>
    <t>If you would like to calculate FTE for Private Pay and Scholarship Children separately, calculate the FTE for each payment type separately.</t>
  </si>
  <si>
    <t>Example</t>
  </si>
  <si>
    <t># of children</t>
  </si>
  <si>
    <t># of Days Enrolled</t>
  </si>
  <si>
    <t>Total</t>
  </si>
  <si>
    <t>Total Days=</t>
  </si>
  <si>
    <t>FTE (Total Days/5 days a week) =</t>
  </si>
  <si>
    <t>*Enter the average hours worked per week for each employee in the appropriate column for each week. This method allows you to adjust average weekly hours based on shifts in enrollment, etc.</t>
  </si>
  <si>
    <t>*Enter the hourly wage for each staff person in the appropriate column for each week. This method allows you to adjust the weekly rate paid based on shifts in wages related to hazard pay or incentive pay, etc. If an employee is salaried and not paid hourly, convert the weekly salary to hourly or manually enter the weekly salary in the appropriate column for each week.</t>
  </si>
  <si>
    <t>*Medicare/FICA, State, and Federal Unemployment are automatically calculated. Adjust the pre-set rates if needed in Column C.</t>
  </si>
  <si>
    <t>*Enter worker's comp and other benefits payments only if you anticipate paying them in one of the weeks that make up the 13-week cash flow forecast. If you pay your Worker's Comp annually and do not anticipate paying it anytime during the specified thirteen weeks, you will not enter it here. If you do enter an amount for worker's comp or another benefit type, enter the amount that will be paid during the week you expect to pay it. For example, if the monthly health plan payment of $1,000 is paid in Week 3, enter $1,000 in Week 3 and any subsequent weeks you expect that bill to be paid.</t>
  </si>
  <si>
    <t>*Both nonprofit and proprietary child care centers may be eligible for tax credits under the CARES Act. If you anticipate receiving tax credits for qualified sick or family leave paid to employees or employee retention wages enter the amount anticipated in the week(s) you expect to receive it. Enter the amount as a negative (e.g. -$500)</t>
  </si>
  <si>
    <t>First &amp; Last Name</t>
  </si>
  <si>
    <t>Hours</t>
  </si>
  <si>
    <t>Rate</t>
  </si>
  <si>
    <t>Staff 1</t>
  </si>
  <si>
    <t>Staff 2</t>
  </si>
  <si>
    <t>Staff 3</t>
  </si>
  <si>
    <t>Staff 4</t>
  </si>
  <si>
    <t>Staff 5</t>
  </si>
  <si>
    <t>Staff 6</t>
  </si>
  <si>
    <t>Staff 7</t>
  </si>
  <si>
    <t>Staff 8</t>
  </si>
  <si>
    <t>Staff 9</t>
  </si>
  <si>
    <t>Staff 10</t>
  </si>
  <si>
    <t>Insert Additional Staff Above this Line</t>
  </si>
  <si>
    <t>Gross Weekly Payroll</t>
  </si>
  <si>
    <t>Employer FICA\Medicare Taxes</t>
  </si>
  <si>
    <t>State Unemployment</t>
  </si>
  <si>
    <t>Federal Unemployment</t>
  </si>
  <si>
    <t>Workers Compensation</t>
  </si>
  <si>
    <t>Employer Paid Health Insurance</t>
  </si>
  <si>
    <t>Employer Dental Insurance</t>
  </si>
  <si>
    <t>Other Benefits</t>
  </si>
  <si>
    <t>Less: Federal Tax Credits</t>
  </si>
  <si>
    <t>*Enter staff names in Column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</si>
</sst>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
    <numFmt numFmtId="165" formatCode="[$-409]d\-mmm"/>
    <numFmt numFmtId="166" formatCode="_(&quot;$&quot;* #,##0_);_(&quot;$&quot;* \(#,##0\);_(&quot;$&quot;* &quot;-&quot;??_);_(@_)"/>
    <numFmt numFmtId="167" formatCode="_(* #,##0_);_(* \(#,##0\);_(* &quot;-&quot;??_);_(@_)"/>
    <numFmt numFmtId="168" formatCode="0.0"/>
  </numFmts>
  <fonts count="34" x14ac:knownFonts="1">
    <font>
      <sz val="11"/>
      <color theme="1"/>
      <name val="Arial"/>
    </font>
    <font>
      <sz val="9"/>
      <color theme="1"/>
      <name val="Arial"/>
      <family val="2"/>
    </font>
    <font>
      <sz val="9"/>
      <name val="Arial"/>
      <family val="2"/>
    </font>
    <font>
      <b/>
      <sz val="11"/>
      <color theme="1"/>
      <name val="Calibri"/>
      <family val="2"/>
    </font>
    <font>
      <b/>
      <u/>
      <sz val="11"/>
      <color theme="10"/>
      <name val="Arial"/>
      <family val="2"/>
    </font>
    <font>
      <b/>
      <sz val="11"/>
      <color theme="1"/>
      <name val="Arial"/>
      <family val="2"/>
    </font>
    <font>
      <sz val="8"/>
      <color theme="1"/>
      <name val="Arial"/>
      <family val="2"/>
    </font>
    <font>
      <b/>
      <sz val="9"/>
      <color theme="1"/>
      <name val="Arial"/>
      <family val="2"/>
    </font>
    <font>
      <sz val="11"/>
      <name val="Arial"/>
      <family val="2"/>
    </font>
    <font>
      <sz val="10"/>
      <color theme="1"/>
      <name val="Arial"/>
      <family val="2"/>
    </font>
    <font>
      <b/>
      <u/>
      <sz val="11"/>
      <color theme="1"/>
      <name val="Arial"/>
      <family val="2"/>
    </font>
    <font>
      <b/>
      <u/>
      <sz val="11"/>
      <color theme="1"/>
      <name val="Arial"/>
      <family val="2"/>
    </font>
    <font>
      <u/>
      <sz val="11"/>
      <color theme="1"/>
      <name val="Arial"/>
      <family val="2"/>
    </font>
    <font>
      <u/>
      <sz val="11"/>
      <color theme="1"/>
      <name val="Arial"/>
      <family val="2"/>
    </font>
    <font>
      <b/>
      <sz val="9"/>
      <color rgb="FF000000"/>
      <name val="Arial"/>
      <family val="2"/>
    </font>
    <font>
      <sz val="9"/>
      <color rgb="FF000000"/>
      <name val="Arial"/>
      <family val="2"/>
    </font>
    <font>
      <u/>
      <sz val="11"/>
      <color theme="1"/>
      <name val="Arial"/>
      <family val="2"/>
    </font>
    <font>
      <u/>
      <sz val="11"/>
      <color theme="1"/>
      <name val="Arial"/>
      <family val="2"/>
    </font>
    <font>
      <b/>
      <u/>
      <sz val="11"/>
      <color theme="1"/>
      <name val="Arial"/>
      <family val="2"/>
    </font>
    <font>
      <b/>
      <u/>
      <sz val="11"/>
      <color theme="1"/>
      <name val="Arial"/>
      <family val="2"/>
    </font>
    <font>
      <b/>
      <i/>
      <sz val="10"/>
      <color theme="1"/>
      <name val="Arial"/>
      <family val="2"/>
    </font>
    <font>
      <b/>
      <sz val="8"/>
      <color theme="1"/>
      <name val="Arial"/>
      <family val="2"/>
    </font>
    <font>
      <i/>
      <sz val="11"/>
      <color theme="1"/>
      <name val="Arial"/>
      <family val="2"/>
    </font>
    <font>
      <i/>
      <sz val="10"/>
      <color theme="1"/>
      <name val="Arial"/>
      <family val="2"/>
    </font>
    <font>
      <b/>
      <sz val="10"/>
      <color theme="1"/>
      <name val="Arial"/>
      <family val="2"/>
    </font>
    <font>
      <b/>
      <i/>
      <sz val="11"/>
      <color theme="1"/>
      <name val="Arial"/>
      <family val="2"/>
    </font>
    <font>
      <b/>
      <sz val="13"/>
      <color theme="1"/>
      <name val="Georgia"/>
      <family val="1"/>
    </font>
    <font>
      <sz val="10"/>
      <color theme="1"/>
      <name val="Calibri"/>
      <family val="2"/>
    </font>
    <font>
      <sz val="11"/>
      <color theme="1"/>
      <name val="Calibri"/>
      <family val="2"/>
    </font>
    <font>
      <u/>
      <sz val="11"/>
      <color theme="1"/>
      <name val="Arial"/>
      <family val="2"/>
    </font>
    <font>
      <i/>
      <sz val="9"/>
      <color theme="1"/>
      <name val="Arial"/>
      <family val="2"/>
    </font>
    <font>
      <b/>
      <sz val="10"/>
      <color theme="1"/>
      <name val="Calibri"/>
      <family val="2"/>
    </font>
    <font>
      <b/>
      <sz val="11"/>
      <name val="Arial"/>
      <family val="2"/>
    </font>
    <font>
      <sz val="16"/>
      <name val="Arial"/>
      <family val="2"/>
    </font>
  </fonts>
  <fills count="14">
    <fill>
      <patternFill patternType="none"/>
    </fill>
    <fill>
      <patternFill patternType="gray125"/>
    </fill>
    <fill>
      <patternFill patternType="solid">
        <fgColor rgb="FFDEEAF6"/>
        <bgColor rgb="FFDEEAF6"/>
      </patternFill>
    </fill>
    <fill>
      <patternFill patternType="solid">
        <fgColor rgb="FFE7E6E6"/>
        <bgColor rgb="FFE7E6E6"/>
      </patternFill>
    </fill>
    <fill>
      <patternFill patternType="solid">
        <fgColor rgb="FFCFE2F3"/>
        <bgColor rgb="FFCFE2F3"/>
      </patternFill>
    </fill>
    <fill>
      <patternFill patternType="solid">
        <fgColor rgb="FFD9E2F3"/>
        <bgColor rgb="FFD9E2F3"/>
      </patternFill>
    </fill>
    <fill>
      <patternFill patternType="solid">
        <fgColor rgb="FFFBE4D5"/>
        <bgColor rgb="FFFBE4D5"/>
      </patternFill>
    </fill>
    <fill>
      <patternFill patternType="solid">
        <fgColor rgb="FFBFBFBF"/>
        <bgColor rgb="FFBFBFBF"/>
      </patternFill>
    </fill>
    <fill>
      <patternFill patternType="solid">
        <fgColor rgb="FF66CCFF"/>
        <bgColor rgb="FF66CCFF"/>
      </patternFill>
    </fill>
    <fill>
      <patternFill patternType="solid">
        <fgColor rgb="FFE2EFD9"/>
        <bgColor rgb="FFE2EFD9"/>
      </patternFill>
    </fill>
    <fill>
      <patternFill patternType="solid">
        <fgColor rgb="FFD0CECE"/>
        <bgColor rgb="FFD0CECE"/>
      </patternFill>
    </fill>
    <fill>
      <patternFill patternType="solid">
        <fgColor rgb="FFFEF2CB"/>
        <bgColor rgb="FFFEF2CB"/>
      </patternFill>
    </fill>
    <fill>
      <patternFill patternType="solid">
        <fgColor theme="0"/>
        <bgColor theme="0"/>
      </patternFill>
    </fill>
    <fill>
      <patternFill patternType="solid">
        <fgColor rgb="FFD8D8D8"/>
        <bgColor rgb="FFD8D8D8"/>
      </patternFill>
    </fill>
  </fills>
  <borders count="4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theme="0"/>
      </bottom>
      <diagonal/>
    </border>
    <border>
      <left style="medium">
        <color rgb="FF000000"/>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medium">
        <color rgb="FF000000"/>
      </right>
      <top style="thin">
        <color theme="0"/>
      </top>
      <bottom style="thin">
        <color theme="0"/>
      </bottom>
      <diagonal/>
    </border>
    <border>
      <left/>
      <right style="medium">
        <color rgb="FF000000"/>
      </right>
      <top style="thin">
        <color theme="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theme="0"/>
      </bottom>
      <diagonal/>
    </border>
    <border>
      <left/>
      <right/>
      <top style="thin">
        <color theme="0"/>
      </top>
      <bottom/>
      <diagonal/>
    </border>
    <border>
      <left style="medium">
        <color rgb="FF000000"/>
      </left>
      <right/>
      <top style="medium">
        <color rgb="FF000000"/>
      </top>
      <bottom style="thin">
        <color rgb="FF000000"/>
      </bottom>
      <diagonal/>
    </border>
    <border>
      <left/>
      <right style="thin">
        <color theme="0"/>
      </right>
      <top/>
      <bottom style="thin">
        <color theme="0"/>
      </bottom>
      <diagonal/>
    </border>
    <border>
      <left style="medium">
        <color rgb="FF000000"/>
      </left>
      <right style="thin">
        <color theme="0"/>
      </right>
      <top style="thin">
        <color theme="0"/>
      </top>
      <bottom style="thin">
        <color theme="0"/>
      </bottom>
      <diagonal/>
    </border>
    <border>
      <left style="medium">
        <color rgb="FF000000"/>
      </left>
      <right style="thin">
        <color theme="0"/>
      </right>
      <top style="thin">
        <color theme="0"/>
      </top>
      <bottom style="medium">
        <color rgb="FF000000"/>
      </bottom>
      <diagonal/>
    </border>
    <border>
      <left/>
      <right style="thin">
        <color theme="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right/>
      <top style="thin">
        <color rgb="FF000000"/>
      </top>
      <bottom style="double">
        <color rgb="FF000000"/>
      </bottom>
      <diagonal/>
    </border>
  </borders>
  <cellStyleXfs count="1">
    <xf numFmtId="0" fontId="0" fillId="0" borderId="0"/>
  </cellStyleXfs>
  <cellXfs count="150">
    <xf numFmtId="0" fontId="0" fillId="0" borderId="0" xfId="0"/>
    <xf numFmtId="0" fontId="1" fillId="2" borderId="1" xfId="0" applyFont="1" applyFill="1" applyBorder="1" applyAlignment="1">
      <alignment wrapText="1"/>
    </xf>
    <xf numFmtId="0" fontId="1" fillId="3" borderId="1" xfId="0" applyFont="1" applyFill="1" applyBorder="1" applyAlignment="1">
      <alignment vertical="center" wrapText="1"/>
    </xf>
    <xf numFmtId="0" fontId="1" fillId="0" borderId="0" xfId="0" applyFont="1" applyAlignment="1">
      <alignment vertical="center" wrapText="1"/>
    </xf>
    <xf numFmtId="0" fontId="1" fillId="2" borderId="1" xfId="0" applyFont="1" applyFill="1" applyBorder="1" applyAlignment="1">
      <alignment vertical="center" wrapText="1"/>
    </xf>
    <xf numFmtId="0" fontId="2" fillId="4" borderId="0" xfId="0" applyFont="1" applyFill="1"/>
    <xf numFmtId="0" fontId="3" fillId="0" borderId="0" xfId="0" applyFont="1"/>
    <xf numFmtId="0" fontId="4" fillId="0" borderId="0" xfId="0" applyFont="1"/>
    <xf numFmtId="0" fontId="5" fillId="5" borderId="1" xfId="0" applyFont="1" applyFill="1" applyBorder="1"/>
    <xf numFmtId="0" fontId="6" fillId="0" borderId="0" xfId="0" applyFont="1" applyAlignment="1">
      <alignment wrapText="1"/>
    </xf>
    <xf numFmtId="0" fontId="7" fillId="5" borderId="1" xfId="0" applyFont="1" applyFill="1" applyBorder="1"/>
    <xf numFmtId="0" fontId="1" fillId="5" borderId="1" xfId="0" applyFont="1" applyFill="1" applyBorder="1"/>
    <xf numFmtId="0" fontId="1" fillId="0" borderId="0" xfId="0" applyFont="1"/>
    <xf numFmtId="0" fontId="1" fillId="5" borderId="1" xfId="0" applyFont="1" applyFill="1" applyBorder="1" applyAlignment="1">
      <alignment horizontal="left" vertical="top"/>
    </xf>
    <xf numFmtId="0" fontId="1" fillId="5" borderId="1" xfId="0" applyFont="1" applyFill="1" applyBorder="1" applyAlignment="1">
      <alignment horizontal="left" vertical="top" wrapText="1"/>
    </xf>
    <xf numFmtId="0" fontId="1" fillId="6" borderId="1" xfId="0" applyFont="1" applyFill="1" applyBorder="1"/>
    <xf numFmtId="0" fontId="0" fillId="7" borderId="1" xfId="0" applyFill="1" applyBorder="1"/>
    <xf numFmtId="0" fontId="0" fillId="8" borderId="1" xfId="0" applyFill="1" applyBorder="1"/>
    <xf numFmtId="0" fontId="9" fillId="0" borderId="0" xfId="0" applyFont="1" applyAlignment="1">
      <alignment horizontal="center"/>
    </xf>
    <xf numFmtId="0" fontId="0" fillId="0" borderId="0" xfId="0" applyAlignment="1">
      <alignment horizontal="center"/>
    </xf>
    <xf numFmtId="0" fontId="9" fillId="0" borderId="0" xfId="0" applyFont="1" applyAlignment="1">
      <alignment vertical="top" wrapText="1"/>
    </xf>
    <xf numFmtId="0" fontId="0" fillId="9" borderId="1" xfId="0" applyFill="1" applyBorder="1"/>
    <xf numFmtId="0" fontId="9" fillId="0" borderId="0" xfId="0" applyFont="1"/>
    <xf numFmtId="14" fontId="0" fillId="9" borderId="1" xfId="0" applyNumberFormat="1" applyFill="1" applyBorder="1" applyAlignment="1">
      <alignment vertical="top"/>
    </xf>
    <xf numFmtId="0" fontId="5" fillId="0" borderId="0" xfId="0" applyFont="1" applyAlignment="1">
      <alignment horizontal="center"/>
    </xf>
    <xf numFmtId="164" fontId="10" fillId="9" borderId="1" xfId="0" applyNumberFormat="1" applyFont="1" applyFill="1" applyBorder="1" applyAlignment="1">
      <alignment horizontal="center"/>
    </xf>
    <xf numFmtId="164" fontId="11" fillId="10" borderId="1" xfId="0" applyNumberFormat="1" applyFont="1" applyFill="1" applyBorder="1" applyAlignment="1">
      <alignment horizontal="center"/>
    </xf>
    <xf numFmtId="165" fontId="0" fillId="0" borderId="0" xfId="0" quotePrefix="1" applyNumberFormat="1"/>
    <xf numFmtId="165" fontId="12" fillId="0" borderId="0" xfId="0" applyNumberFormat="1" applyFont="1" applyAlignment="1">
      <alignment horizontal="center"/>
    </xf>
    <xf numFmtId="165" fontId="0" fillId="0" borderId="0" xfId="0" applyNumberFormat="1"/>
    <xf numFmtId="0" fontId="5" fillId="0" borderId="0" xfId="0" applyFont="1"/>
    <xf numFmtId="166" fontId="0" fillId="9" borderId="1" xfId="0" applyNumberFormat="1" applyFill="1" applyBorder="1"/>
    <xf numFmtId="166" fontId="0" fillId="7" borderId="1" xfId="0" applyNumberFormat="1" applyFill="1" applyBorder="1"/>
    <xf numFmtId="166" fontId="0" fillId="8" borderId="1" xfId="0" applyNumberFormat="1" applyFill="1" applyBorder="1"/>
    <xf numFmtId="166" fontId="0" fillId="0" borderId="0" xfId="0" applyNumberFormat="1"/>
    <xf numFmtId="0" fontId="1" fillId="11" borderId="1" xfId="0" applyFont="1" applyFill="1" applyBorder="1"/>
    <xf numFmtId="166" fontId="0" fillId="11" borderId="1" xfId="0" applyNumberFormat="1" applyFill="1" applyBorder="1"/>
    <xf numFmtId="167" fontId="0" fillId="0" borderId="0" xfId="0" applyNumberFormat="1"/>
    <xf numFmtId="167" fontId="13" fillId="7" borderId="1" xfId="0" applyNumberFormat="1" applyFont="1" applyFill="1" applyBorder="1"/>
    <xf numFmtId="167" fontId="0" fillId="8" borderId="1" xfId="0" applyNumberFormat="1" applyFill="1" applyBorder="1"/>
    <xf numFmtId="0" fontId="0" fillId="0" borderId="0" xfId="0" quotePrefix="1"/>
    <xf numFmtId="167" fontId="0" fillId="7" borderId="1" xfId="0" applyNumberFormat="1" applyFill="1" applyBorder="1"/>
    <xf numFmtId="166" fontId="14" fillId="7" borderId="5" xfId="0" applyNumberFormat="1" applyFont="1" applyFill="1" applyBorder="1"/>
    <xf numFmtId="0" fontId="15" fillId="7" borderId="5" xfId="0" quotePrefix="1" applyFont="1" applyFill="1" applyBorder="1"/>
    <xf numFmtId="0" fontId="0" fillId="7" borderId="6" xfId="0" applyFill="1" applyBorder="1"/>
    <xf numFmtId="0" fontId="0" fillId="7" borderId="7" xfId="0" applyFill="1" applyBorder="1"/>
    <xf numFmtId="0" fontId="5" fillId="0" borderId="0" xfId="0" quotePrefix="1" applyFont="1" applyAlignment="1">
      <alignment horizontal="center"/>
    </xf>
    <xf numFmtId="167" fontId="0" fillId="11" borderId="1" xfId="0" applyNumberFormat="1" applyFill="1" applyBorder="1"/>
    <xf numFmtId="166" fontId="16" fillId="7" borderId="1" xfId="0" applyNumberFormat="1" applyFont="1" applyFill="1" applyBorder="1"/>
    <xf numFmtId="0" fontId="0" fillId="11" borderId="1" xfId="0" applyFill="1" applyBorder="1"/>
    <xf numFmtId="167" fontId="17" fillId="0" borderId="0" xfId="0" applyNumberFormat="1" applyFont="1"/>
    <xf numFmtId="164" fontId="18" fillId="7" borderId="1" xfId="0" applyNumberFormat="1" applyFont="1" applyFill="1" applyBorder="1" applyAlignment="1">
      <alignment horizontal="center"/>
    </xf>
    <xf numFmtId="164" fontId="19" fillId="0" borderId="0" xfId="0" applyNumberFormat="1" applyFont="1" applyAlignment="1">
      <alignment horizontal="center"/>
    </xf>
    <xf numFmtId="0" fontId="9" fillId="0" borderId="0" xfId="0" applyFont="1" applyAlignment="1">
      <alignment horizontal="center" wrapText="1"/>
    </xf>
    <xf numFmtId="0" fontId="20" fillId="0" borderId="8" xfId="0" applyFont="1" applyBorder="1" applyAlignment="1">
      <alignment wrapText="1"/>
    </xf>
    <xf numFmtId="17" fontId="21" fillId="0" borderId="9" xfId="0" applyNumberFormat="1" applyFont="1" applyBorder="1" applyAlignment="1">
      <alignment horizontal="center" wrapText="1"/>
    </xf>
    <xf numFmtId="17" fontId="21" fillId="0" borderId="10" xfId="0" applyNumberFormat="1" applyFont="1" applyBorder="1" applyAlignment="1">
      <alignment horizontal="center" wrapText="1"/>
    </xf>
    <xf numFmtId="9" fontId="22" fillId="0" borderId="0" xfId="0" applyNumberFormat="1" applyFont="1"/>
    <xf numFmtId="44" fontId="9" fillId="9" borderId="11" xfId="0" applyNumberFormat="1" applyFont="1" applyFill="1" applyBorder="1"/>
    <xf numFmtId="0" fontId="9" fillId="9" borderId="12" xfId="0" applyFont="1" applyFill="1" applyBorder="1"/>
    <xf numFmtId="168" fontId="9" fillId="9" borderId="13" xfId="0" applyNumberFormat="1" applyFont="1" applyFill="1" applyBorder="1" applyAlignment="1">
      <alignment horizontal="center"/>
    </xf>
    <xf numFmtId="168" fontId="9" fillId="9" borderId="14" xfId="0" applyNumberFormat="1" applyFont="1" applyFill="1" applyBorder="1" applyAlignment="1">
      <alignment horizontal="center"/>
    </xf>
    <xf numFmtId="168" fontId="9" fillId="9" borderId="15" xfId="0" applyNumberFormat="1" applyFont="1" applyFill="1" applyBorder="1" applyAlignment="1">
      <alignment horizontal="center"/>
    </xf>
    <xf numFmtId="9" fontId="0" fillId="0" borderId="0" xfId="0" applyNumberFormat="1"/>
    <xf numFmtId="44" fontId="9" fillId="9" borderId="15" xfId="0" applyNumberFormat="1" applyFont="1" applyFill="1" applyBorder="1"/>
    <xf numFmtId="44" fontId="9" fillId="9" borderId="16" xfId="0" applyNumberFormat="1" applyFont="1" applyFill="1" applyBorder="1"/>
    <xf numFmtId="0" fontId="9" fillId="0" borderId="17" xfId="0" applyFont="1" applyBorder="1"/>
    <xf numFmtId="168" fontId="9" fillId="7" borderId="18" xfId="0" applyNumberFormat="1" applyFont="1" applyFill="1" applyBorder="1" applyAlignment="1">
      <alignment horizontal="center"/>
    </xf>
    <xf numFmtId="168" fontId="9" fillId="7" borderId="19" xfId="0" applyNumberFormat="1" applyFont="1" applyFill="1" applyBorder="1" applyAlignment="1">
      <alignment horizontal="center"/>
    </xf>
    <xf numFmtId="44" fontId="9" fillId="0" borderId="0" xfId="0" applyNumberFormat="1" applyFont="1"/>
    <xf numFmtId="0" fontId="23" fillId="0" borderId="0" xfId="0" applyFont="1"/>
    <xf numFmtId="167" fontId="23" fillId="0" borderId="0" xfId="0" applyNumberFormat="1" applyFont="1" applyAlignment="1">
      <alignment horizontal="center"/>
    </xf>
    <xf numFmtId="0" fontId="24" fillId="0" borderId="0" xfId="0" applyFont="1" applyAlignment="1">
      <alignment horizontal="center"/>
    </xf>
    <xf numFmtId="44" fontId="9" fillId="9" borderId="20" xfId="0" applyNumberFormat="1" applyFont="1" applyFill="1" applyBorder="1"/>
    <xf numFmtId="44" fontId="9" fillId="9" borderId="14" xfId="0" applyNumberFormat="1" applyFont="1" applyFill="1" applyBorder="1"/>
    <xf numFmtId="44" fontId="9" fillId="9" borderId="21" xfId="0" applyNumberFormat="1" applyFont="1" applyFill="1" applyBorder="1"/>
    <xf numFmtId="0" fontId="24" fillId="0" borderId="0" xfId="0" applyFont="1" applyAlignment="1">
      <alignment wrapText="1"/>
    </xf>
    <xf numFmtId="0" fontId="24" fillId="0" borderId="0" xfId="0" applyFont="1" applyAlignment="1">
      <alignment horizontal="center" vertical="center"/>
    </xf>
    <xf numFmtId="0" fontId="24" fillId="0" borderId="0" xfId="0" applyFont="1" applyAlignment="1">
      <alignment vertical="center"/>
    </xf>
    <xf numFmtId="14" fontId="9" fillId="0" borderId="0" xfId="0" applyNumberFormat="1" applyFont="1" applyAlignment="1">
      <alignment horizontal="center" vertical="center"/>
    </xf>
    <xf numFmtId="0" fontId="1" fillId="0" borderId="0" xfId="0" applyFont="1" applyAlignment="1">
      <alignment horizontal="center" wrapText="1"/>
    </xf>
    <xf numFmtId="0" fontId="25" fillId="12" borderId="22" xfId="0" applyFont="1" applyFill="1" applyBorder="1"/>
    <xf numFmtId="0" fontId="21" fillId="0" borderId="9" xfId="0" applyFont="1" applyBorder="1" applyAlignment="1">
      <alignment horizontal="center" wrapText="1"/>
    </xf>
    <xf numFmtId="0" fontId="21" fillId="0" borderId="10" xfId="0" applyFont="1" applyBorder="1" applyAlignment="1">
      <alignment horizontal="center" wrapText="1"/>
    </xf>
    <xf numFmtId="1" fontId="9" fillId="9" borderId="23" xfId="0" applyNumberFormat="1" applyFont="1" applyFill="1" applyBorder="1" applyAlignment="1">
      <alignment horizontal="center"/>
    </xf>
    <xf numFmtId="1" fontId="9" fillId="9" borderId="20" xfId="0" applyNumberFormat="1" applyFont="1" applyFill="1" applyBorder="1" applyAlignment="1">
      <alignment horizontal="center"/>
    </xf>
    <xf numFmtId="1" fontId="9" fillId="9" borderId="11" xfId="0" applyNumberFormat="1" applyFont="1" applyFill="1" applyBorder="1" applyAlignment="1">
      <alignment horizontal="center"/>
    </xf>
    <xf numFmtId="0" fontId="9" fillId="9" borderId="24" xfId="0" applyFont="1" applyFill="1" applyBorder="1"/>
    <xf numFmtId="0" fontId="9" fillId="9" borderId="25" xfId="0" applyFont="1" applyFill="1" applyBorder="1"/>
    <xf numFmtId="1" fontId="9" fillId="9" borderId="26" xfId="0" applyNumberFormat="1" applyFont="1" applyFill="1" applyBorder="1" applyAlignment="1">
      <alignment horizontal="center"/>
    </xf>
    <xf numFmtId="1" fontId="9" fillId="9" borderId="18" xfId="0" applyNumberFormat="1" applyFont="1" applyFill="1" applyBorder="1" applyAlignment="1">
      <alignment horizontal="center"/>
    </xf>
    <xf numFmtId="1" fontId="9" fillId="9" borderId="19" xfId="0" applyNumberFormat="1" applyFont="1" applyFill="1" applyBorder="1" applyAlignment="1">
      <alignment horizontal="center"/>
    </xf>
    <xf numFmtId="0" fontId="20" fillId="0" borderId="0" xfId="0" applyFont="1"/>
    <xf numFmtId="167" fontId="20" fillId="0" borderId="0" xfId="0" applyNumberFormat="1" applyFont="1" applyAlignment="1">
      <alignment horizontal="center"/>
    </xf>
    <xf numFmtId="0" fontId="24" fillId="0" borderId="0" xfId="0" applyFont="1"/>
    <xf numFmtId="0" fontId="20" fillId="0" borderId="27" xfId="0" applyFont="1" applyBorder="1"/>
    <xf numFmtId="0" fontId="20" fillId="0" borderId="28" xfId="0" applyFont="1" applyBorder="1"/>
    <xf numFmtId="0" fontId="20" fillId="0" borderId="29" xfId="0" applyFont="1" applyBorder="1"/>
    <xf numFmtId="9" fontId="9" fillId="0" borderId="0" xfId="0" applyNumberFormat="1" applyFont="1"/>
    <xf numFmtId="0" fontId="9" fillId="0" borderId="30" xfId="0" applyFont="1" applyBorder="1"/>
    <xf numFmtId="44" fontId="9" fillId="7" borderId="1" xfId="0" applyNumberFormat="1" applyFont="1" applyFill="1" applyBorder="1"/>
    <xf numFmtId="44" fontId="9" fillId="7" borderId="31" xfId="0" applyNumberFormat="1" applyFont="1" applyFill="1" applyBorder="1"/>
    <xf numFmtId="44" fontId="9" fillId="7" borderId="32" xfId="0" applyNumberFormat="1" applyFont="1" applyFill="1" applyBorder="1"/>
    <xf numFmtId="44" fontId="9" fillId="7" borderId="33" xfId="0" applyNumberFormat="1" applyFont="1" applyFill="1" applyBorder="1"/>
    <xf numFmtId="0" fontId="23" fillId="0" borderId="0" xfId="0" applyFont="1" applyAlignment="1">
      <alignment horizontal="right"/>
    </xf>
    <xf numFmtId="44" fontId="9" fillId="7" borderId="18" xfId="0" applyNumberFormat="1" applyFont="1" applyFill="1" applyBorder="1"/>
    <xf numFmtId="44" fontId="9" fillId="7" borderId="19" xfId="0" applyNumberFormat="1" applyFont="1" applyFill="1" applyBorder="1"/>
    <xf numFmtId="0" fontId="26" fillId="0" borderId="0" xfId="0" applyFont="1"/>
    <xf numFmtId="0" fontId="27" fillId="0" borderId="0" xfId="0" applyFont="1"/>
    <xf numFmtId="0" fontId="3" fillId="6" borderId="1" xfId="0" applyFont="1" applyFill="1" applyBorder="1"/>
    <xf numFmtId="0" fontId="28" fillId="6" borderId="1" xfId="0" applyFont="1" applyFill="1" applyBorder="1"/>
    <xf numFmtId="0" fontId="3" fillId="13" borderId="5" xfId="0" applyFont="1" applyFill="1" applyBorder="1" applyAlignment="1">
      <alignment horizontal="center" wrapText="1"/>
    </xf>
    <xf numFmtId="0" fontId="3" fillId="13" borderId="39" xfId="0" applyFont="1" applyFill="1" applyBorder="1" applyAlignment="1">
      <alignment horizontal="center" wrapText="1"/>
    </xf>
    <xf numFmtId="0" fontId="3" fillId="6" borderId="40" xfId="0" applyFont="1" applyFill="1" applyBorder="1" applyAlignment="1">
      <alignment horizontal="center" wrapText="1"/>
    </xf>
    <xf numFmtId="0" fontId="3" fillId="6" borderId="5" xfId="0" applyFont="1" applyFill="1" applyBorder="1" applyAlignment="1">
      <alignment horizontal="center" wrapText="1"/>
    </xf>
    <xf numFmtId="0" fontId="3" fillId="6" borderId="39" xfId="0" applyFont="1" applyFill="1" applyBorder="1" applyAlignment="1">
      <alignment horizontal="center" wrapText="1"/>
    </xf>
    <xf numFmtId="0" fontId="28" fillId="13" borderId="5" xfId="0" applyFont="1" applyFill="1" applyBorder="1" applyAlignment="1">
      <alignment horizontal="center"/>
    </xf>
    <xf numFmtId="0" fontId="28" fillId="13" borderId="39" xfId="0" applyFont="1" applyFill="1" applyBorder="1" applyAlignment="1">
      <alignment horizontal="center"/>
    </xf>
    <xf numFmtId="0" fontId="28" fillId="9" borderId="40" xfId="0" applyFont="1" applyFill="1" applyBorder="1" applyAlignment="1">
      <alignment horizontal="center"/>
    </xf>
    <xf numFmtId="0" fontId="28" fillId="6" borderId="5" xfId="0" applyFont="1" applyFill="1" applyBorder="1" applyAlignment="1">
      <alignment horizontal="center"/>
    </xf>
    <xf numFmtId="0" fontId="28" fillId="6" borderId="39" xfId="0" applyFont="1" applyFill="1" applyBorder="1" applyAlignment="1">
      <alignment horizontal="center"/>
    </xf>
    <xf numFmtId="0" fontId="3" fillId="13" borderId="5" xfId="0" applyFont="1" applyFill="1" applyBorder="1" applyAlignment="1">
      <alignment horizontal="center"/>
    </xf>
    <xf numFmtId="0" fontId="3" fillId="13" borderId="39" xfId="0" applyFont="1" applyFill="1" applyBorder="1" applyAlignment="1">
      <alignment horizontal="center"/>
    </xf>
    <xf numFmtId="0" fontId="3" fillId="6" borderId="40" xfId="0" applyFont="1" applyFill="1" applyBorder="1" applyAlignment="1">
      <alignment horizontal="center"/>
    </xf>
    <xf numFmtId="0" fontId="3" fillId="6" borderId="5" xfId="0" applyFont="1" applyFill="1" applyBorder="1" applyAlignment="1">
      <alignment horizontal="center"/>
    </xf>
    <xf numFmtId="0" fontId="3" fillId="6" borderId="39" xfId="0" applyFont="1" applyFill="1" applyBorder="1" applyAlignment="1">
      <alignment horizontal="center"/>
    </xf>
    <xf numFmtId="0" fontId="3" fillId="13" borderId="5" xfId="0" applyFont="1" applyFill="1" applyBorder="1" applyAlignment="1">
      <alignment horizontal="left"/>
    </xf>
    <xf numFmtId="0" fontId="28" fillId="13" borderId="5" xfId="0" applyFont="1" applyFill="1" applyBorder="1"/>
    <xf numFmtId="0" fontId="3" fillId="6" borderId="40" xfId="0" applyFont="1" applyFill="1" applyBorder="1"/>
    <xf numFmtId="0" fontId="28" fillId="6" borderId="5" xfId="0" applyFont="1" applyFill="1" applyBorder="1" applyAlignment="1">
      <alignment horizontal="right"/>
    </xf>
    <xf numFmtId="0" fontId="29" fillId="0" borderId="0" xfId="0" applyFont="1"/>
    <xf numFmtId="44" fontId="0" fillId="9" borderId="1" xfId="0" applyNumberFormat="1" applyFill="1" applyBorder="1"/>
    <xf numFmtId="10" fontId="30" fillId="9" borderId="1" xfId="0" applyNumberFormat="1" applyFont="1" applyFill="1" applyBorder="1" applyAlignment="1">
      <alignment horizontal="center"/>
    </xf>
    <xf numFmtId="44" fontId="0" fillId="7" borderId="1" xfId="0" applyNumberFormat="1" applyFill="1" applyBorder="1"/>
    <xf numFmtId="166" fontId="0" fillId="7" borderId="41" xfId="0" applyNumberFormat="1" applyFill="1" applyBorder="1"/>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5" borderId="2" xfId="0" applyFont="1" applyFill="1" applyBorder="1" applyAlignment="1">
      <alignment horizontal="left" vertical="top" wrapText="1"/>
    </xf>
    <xf numFmtId="0" fontId="8" fillId="0" borderId="3" xfId="0" applyFont="1" applyBorder="1"/>
    <xf numFmtId="0" fontId="8" fillId="0" borderId="4" xfId="0" applyFont="1" applyBorder="1"/>
    <xf numFmtId="0" fontId="27" fillId="6" borderId="34" xfId="0" applyFont="1" applyFill="1" applyBorder="1" applyAlignment="1">
      <alignment horizontal="left" vertical="top" wrapText="1"/>
    </xf>
    <xf numFmtId="0" fontId="8" fillId="0" borderId="35" xfId="0" applyFont="1" applyBorder="1"/>
    <xf numFmtId="0" fontId="8" fillId="0" borderId="36" xfId="0" applyFont="1" applyBorder="1"/>
    <xf numFmtId="0" fontId="3" fillId="13" borderId="34" xfId="0" applyFont="1" applyFill="1" applyBorder="1" applyAlignment="1">
      <alignment horizontal="center"/>
    </xf>
    <xf numFmtId="0" fontId="8" fillId="0" borderId="37" xfId="0" applyFont="1" applyBorder="1"/>
    <xf numFmtId="0" fontId="3" fillId="9" borderId="38" xfId="0" applyFont="1" applyFill="1" applyBorder="1" applyAlignment="1">
      <alignment horizontal="center"/>
    </xf>
    <xf numFmtId="0" fontId="1" fillId="5" borderId="2" xfId="0" applyFont="1" applyFill="1" applyBorder="1" applyAlignment="1">
      <alignment horizontal="left" wrapText="1"/>
    </xf>
    <xf numFmtId="0" fontId="1" fillId="9" borderId="2" xfId="0" applyFont="1" applyFill="1" applyBorder="1" applyAlignment="1">
      <alignment horizontal="center"/>
    </xf>
    <xf numFmtId="0" fontId="0" fillId="0" borderId="0" xfId="0"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3190875</xdr:colOff>
      <xdr:row>6</xdr:row>
      <xdr:rowOff>24976</xdr:rowOff>
    </xdr:from>
    <xdr:to>
      <xdr:col>0</xdr:col>
      <xdr:colOff>4416277</xdr:colOff>
      <xdr:row>8</xdr:row>
      <xdr:rowOff>93939</xdr:rowOff>
    </xdr:to>
    <xdr:pic>
      <xdr:nvPicPr>
        <xdr:cNvPr id="3" name="Picture 2">
          <a:extLst>
            <a:ext uri="{FF2B5EF4-FFF2-40B4-BE49-F238E27FC236}">
              <a16:creationId xmlns:a16="http://schemas.microsoft.com/office/drawing/2014/main" id="{852EA3F7-7135-2611-B2D3-B26815B079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90875" y="2415751"/>
          <a:ext cx="1225402" cy="430913"/>
        </a:xfrm>
        <a:prstGeom prst="rect">
          <a:avLst/>
        </a:prstGeom>
      </xdr:spPr>
    </xdr:pic>
    <xdr:clientData/>
  </xdr:twoCellAnchor>
  <xdr:twoCellAnchor editAs="oneCell">
    <xdr:from>
      <xdr:col>0</xdr:col>
      <xdr:colOff>4562475</xdr:colOff>
      <xdr:row>5</xdr:row>
      <xdr:rowOff>156730</xdr:rowOff>
    </xdr:from>
    <xdr:to>
      <xdr:col>1</xdr:col>
      <xdr:colOff>47961</xdr:colOff>
      <xdr:row>8</xdr:row>
      <xdr:rowOff>133483</xdr:rowOff>
    </xdr:to>
    <xdr:pic>
      <xdr:nvPicPr>
        <xdr:cNvPr id="5" name="Picture 4">
          <a:extLst>
            <a:ext uri="{FF2B5EF4-FFF2-40B4-BE49-F238E27FC236}">
              <a16:creationId xmlns:a16="http://schemas.microsoft.com/office/drawing/2014/main" id="{77E1B7C0-52A0-D25D-9BE5-CBD9EF7A13B7}"/>
            </a:ext>
          </a:extLst>
        </xdr:cNvPr>
        <xdr:cNvPicPr>
          <a:picLocks noChangeAspect="1"/>
        </xdr:cNvPicPr>
      </xdr:nvPicPr>
      <xdr:blipFill>
        <a:blip xmlns:r="http://schemas.openxmlformats.org/officeDocument/2006/relationships" r:embed="rId2"/>
        <a:stretch>
          <a:fillRect/>
        </a:stretch>
      </xdr:blipFill>
      <xdr:spPr>
        <a:xfrm>
          <a:off x="4562475" y="2366530"/>
          <a:ext cx="1314786" cy="519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762000</xdr:colOff>
      <xdr:row>9</xdr:row>
      <xdr:rowOff>161925</xdr:rowOff>
    </xdr:from>
    <xdr:ext cx="314325" cy="2571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kvottaconsulting.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1"/>
  <sheetViews>
    <sheetView tabSelected="1" workbookViewId="0">
      <selection activeCell="A13" sqref="A13"/>
    </sheetView>
  </sheetViews>
  <sheetFormatPr defaultColWidth="12.625" defaultRowHeight="15" customHeight="1" x14ac:dyDescent="0.2"/>
  <cols>
    <col min="1" max="1" width="76.5" customWidth="1"/>
    <col min="2" max="2" width="7.625" customWidth="1"/>
    <col min="3" max="3" width="9.875" customWidth="1"/>
    <col min="4" max="26" width="7.625" customWidth="1"/>
  </cols>
  <sheetData>
    <row r="1" spans="1:10" ht="26.25" customHeight="1" x14ac:dyDescent="0.2">
      <c r="A1" s="1" t="s">
        <v>0</v>
      </c>
    </row>
    <row r="2" spans="1:10" ht="44.25" customHeight="1" x14ac:dyDescent="0.2">
      <c r="A2" s="2" t="s">
        <v>1</v>
      </c>
      <c r="B2" s="3"/>
      <c r="C2" s="3"/>
      <c r="D2" s="3"/>
      <c r="E2" s="3"/>
      <c r="F2" s="3"/>
      <c r="G2" s="3"/>
      <c r="H2" s="3"/>
      <c r="I2" s="3"/>
      <c r="J2" s="3"/>
    </row>
    <row r="3" spans="1:10" ht="49.5" customHeight="1" x14ac:dyDescent="0.2">
      <c r="A3" s="4" t="s">
        <v>2</v>
      </c>
      <c r="B3" s="3"/>
      <c r="C3" s="3"/>
      <c r="D3" s="3"/>
      <c r="E3" s="3"/>
      <c r="F3" s="3"/>
      <c r="G3" s="3"/>
      <c r="H3" s="3"/>
      <c r="I3" s="3"/>
      <c r="J3" s="3"/>
    </row>
    <row r="4" spans="1:10" ht="39.75" customHeight="1" x14ac:dyDescent="0.2">
      <c r="A4" s="2" t="s">
        <v>3</v>
      </c>
    </row>
    <row r="5" spans="1:10" ht="14.25" customHeight="1" x14ac:dyDescent="0.2">
      <c r="A5" s="5" t="s">
        <v>4</v>
      </c>
    </row>
    <row r="6" spans="1:10" ht="14.25" customHeight="1" x14ac:dyDescent="0.25">
      <c r="A6" s="6"/>
    </row>
    <row r="7" spans="1:10" ht="14.25" customHeight="1" x14ac:dyDescent="0.25">
      <c r="A7" s="6" t="s">
        <v>5</v>
      </c>
    </row>
    <row r="8" spans="1:10" ht="14.25" customHeight="1" x14ac:dyDescent="0.25">
      <c r="A8" s="7" t="s">
        <v>6</v>
      </c>
      <c r="B8" s="135"/>
      <c r="C8" s="136"/>
    </row>
    <row r="9" spans="1:10" ht="14.25" customHeight="1" x14ac:dyDescent="0.2">
      <c r="B9" s="136"/>
      <c r="C9" s="136"/>
    </row>
    <row r="10" spans="1:10" ht="14.25" customHeight="1" x14ac:dyDescent="0.2"/>
    <row r="11" spans="1:10" ht="14.25" customHeight="1" x14ac:dyDescent="0.2"/>
    <row r="12" spans="1:10" ht="14.25" customHeight="1" x14ac:dyDescent="0.2"/>
    <row r="13" spans="1:10" ht="14.25" customHeight="1" x14ac:dyDescent="0.2"/>
    <row r="14" spans="1:10" ht="14.25" customHeight="1" x14ac:dyDescent="0.2"/>
    <row r="15" spans="1:10" ht="14.25" customHeight="1" x14ac:dyDescent="0.2"/>
    <row r="16" spans="1:10"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1">
    <mergeCell ref="B8:C9"/>
  </mergeCells>
  <hyperlinks>
    <hyperlink ref="A8"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outlineLevelRow="1" x14ac:dyDescent="0.2"/>
  <cols>
    <col min="1" max="1" width="7.5" customWidth="1"/>
    <col min="2" max="2" width="37.125" customWidth="1"/>
    <col min="3" max="3" width="4.25" customWidth="1"/>
    <col min="4" max="16" width="12.125" customWidth="1"/>
    <col min="17" max="26" width="8" customWidth="1"/>
  </cols>
  <sheetData>
    <row r="1" spans="1:26" ht="13.5" customHeight="1" x14ac:dyDescent="0.25">
      <c r="B1" s="8" t="s">
        <v>7</v>
      </c>
    </row>
    <row r="2" spans="1:26" ht="13.5" customHeight="1" x14ac:dyDescent="0.2">
      <c r="A2" s="9" t="s">
        <v>8</v>
      </c>
      <c r="B2" s="10" t="s">
        <v>9</v>
      </c>
      <c r="C2" s="11"/>
      <c r="D2" s="11"/>
      <c r="E2" s="11"/>
      <c r="F2" s="11"/>
      <c r="G2" s="11"/>
      <c r="H2" s="11"/>
      <c r="I2" s="11"/>
      <c r="J2" s="11"/>
      <c r="K2" s="11"/>
      <c r="L2" s="11"/>
      <c r="M2" s="11"/>
      <c r="N2" s="11"/>
      <c r="O2" s="11"/>
      <c r="P2" s="11"/>
      <c r="Q2" s="12"/>
      <c r="R2" s="12"/>
      <c r="S2" s="12"/>
      <c r="T2" s="12"/>
      <c r="U2" s="12"/>
      <c r="V2" s="12"/>
      <c r="W2" s="12"/>
      <c r="X2" s="12"/>
      <c r="Y2" s="12"/>
      <c r="Z2" s="12"/>
    </row>
    <row r="3" spans="1:26" ht="13.5" customHeight="1" outlineLevel="1" x14ac:dyDescent="0.2">
      <c r="A3" s="12"/>
      <c r="B3" s="11" t="s">
        <v>10</v>
      </c>
      <c r="C3" s="11"/>
      <c r="D3" s="11"/>
      <c r="E3" s="11"/>
      <c r="F3" s="11"/>
      <c r="G3" s="11"/>
      <c r="H3" s="11"/>
      <c r="I3" s="11"/>
      <c r="J3" s="11"/>
      <c r="K3" s="11"/>
      <c r="L3" s="11"/>
      <c r="M3" s="11"/>
      <c r="N3" s="11"/>
      <c r="O3" s="11"/>
      <c r="P3" s="11"/>
      <c r="Q3" s="12"/>
      <c r="R3" s="12"/>
      <c r="S3" s="12"/>
      <c r="T3" s="12"/>
      <c r="U3" s="12"/>
      <c r="V3" s="12"/>
      <c r="W3" s="12"/>
      <c r="X3" s="12"/>
      <c r="Y3" s="12"/>
      <c r="Z3" s="12"/>
    </row>
    <row r="4" spans="1:26" ht="13.5" customHeight="1" outlineLevel="1" x14ac:dyDescent="0.2">
      <c r="A4" s="12"/>
      <c r="B4" s="11" t="s">
        <v>11</v>
      </c>
      <c r="C4" s="11"/>
      <c r="D4" s="11"/>
      <c r="E4" s="11"/>
      <c r="F4" s="11"/>
      <c r="G4" s="11"/>
      <c r="H4" s="11"/>
      <c r="I4" s="11"/>
      <c r="J4" s="11"/>
      <c r="K4" s="11"/>
      <c r="L4" s="11"/>
      <c r="M4" s="11"/>
      <c r="N4" s="11"/>
      <c r="O4" s="11"/>
      <c r="P4" s="11"/>
      <c r="Q4" s="12"/>
      <c r="R4" s="12"/>
      <c r="S4" s="12"/>
      <c r="T4" s="12"/>
      <c r="U4" s="12"/>
      <c r="V4" s="12"/>
      <c r="W4" s="12"/>
      <c r="X4" s="12"/>
      <c r="Y4" s="12"/>
      <c r="Z4" s="12"/>
    </row>
    <row r="5" spans="1:26" ht="13.5" customHeight="1" outlineLevel="1" x14ac:dyDescent="0.2">
      <c r="A5" s="12"/>
      <c r="B5" s="11" t="s">
        <v>12</v>
      </c>
      <c r="C5" s="11"/>
      <c r="D5" s="11"/>
      <c r="E5" s="11"/>
      <c r="F5" s="11"/>
      <c r="G5" s="11"/>
      <c r="H5" s="11"/>
      <c r="I5" s="11"/>
      <c r="J5" s="11"/>
      <c r="K5" s="11"/>
      <c r="L5" s="11"/>
      <c r="M5" s="11"/>
      <c r="N5" s="11"/>
      <c r="O5" s="11"/>
      <c r="P5" s="11"/>
      <c r="Q5" s="12"/>
      <c r="R5" s="12"/>
      <c r="S5" s="12"/>
      <c r="T5" s="12"/>
      <c r="U5" s="12"/>
      <c r="V5" s="12"/>
      <c r="W5" s="12"/>
      <c r="X5" s="12"/>
      <c r="Y5" s="12"/>
      <c r="Z5" s="12"/>
    </row>
    <row r="6" spans="1:26" ht="13.5" customHeight="1" outlineLevel="1" x14ac:dyDescent="0.2">
      <c r="A6" s="12"/>
      <c r="B6" s="11" t="s">
        <v>13</v>
      </c>
      <c r="C6" s="11"/>
      <c r="D6" s="11"/>
      <c r="E6" s="11"/>
      <c r="F6" s="11"/>
      <c r="G6" s="11"/>
      <c r="H6" s="11"/>
      <c r="I6" s="11"/>
      <c r="J6" s="11"/>
      <c r="K6" s="11"/>
      <c r="L6" s="11"/>
      <c r="M6" s="11"/>
      <c r="N6" s="11"/>
      <c r="O6" s="11"/>
      <c r="P6" s="11"/>
      <c r="Q6" s="12"/>
      <c r="R6" s="12"/>
      <c r="S6" s="12"/>
      <c r="T6" s="12"/>
      <c r="U6" s="12"/>
      <c r="V6" s="12"/>
      <c r="W6" s="12"/>
      <c r="X6" s="12"/>
      <c r="Y6" s="12"/>
      <c r="Z6" s="12"/>
    </row>
    <row r="7" spans="1:26" ht="22.5" customHeight="1" outlineLevel="1" x14ac:dyDescent="0.2">
      <c r="A7" s="12"/>
      <c r="B7" s="137" t="s">
        <v>14</v>
      </c>
      <c r="C7" s="138"/>
      <c r="D7" s="138"/>
      <c r="E7" s="138"/>
      <c r="F7" s="138"/>
      <c r="G7" s="138"/>
      <c r="H7" s="138"/>
      <c r="I7" s="138"/>
      <c r="J7" s="138"/>
      <c r="K7" s="138"/>
      <c r="L7" s="138"/>
      <c r="M7" s="138"/>
      <c r="N7" s="138"/>
      <c r="O7" s="138"/>
      <c r="P7" s="139"/>
      <c r="Q7" s="12"/>
      <c r="R7" s="12"/>
      <c r="S7" s="12"/>
      <c r="T7" s="12"/>
      <c r="U7" s="12"/>
      <c r="V7" s="12"/>
      <c r="W7" s="12"/>
      <c r="X7" s="12"/>
      <c r="Y7" s="12"/>
      <c r="Z7" s="12"/>
    </row>
    <row r="8" spans="1:26" ht="22.5" customHeight="1" outlineLevel="1" x14ac:dyDescent="0.2">
      <c r="A8" s="12"/>
      <c r="B8" s="137" t="s">
        <v>15</v>
      </c>
      <c r="C8" s="138"/>
      <c r="D8" s="138"/>
      <c r="E8" s="138"/>
      <c r="F8" s="138"/>
      <c r="G8" s="138"/>
      <c r="H8" s="138"/>
      <c r="I8" s="138"/>
      <c r="J8" s="138"/>
      <c r="K8" s="138"/>
      <c r="L8" s="138"/>
      <c r="M8" s="138"/>
      <c r="N8" s="138"/>
      <c r="O8" s="138"/>
      <c r="P8" s="139"/>
      <c r="Q8" s="12"/>
      <c r="R8" s="12"/>
      <c r="S8" s="12"/>
      <c r="T8" s="12"/>
      <c r="U8" s="12"/>
      <c r="V8" s="12"/>
      <c r="W8" s="12"/>
      <c r="X8" s="12"/>
      <c r="Y8" s="12"/>
      <c r="Z8" s="12"/>
    </row>
    <row r="9" spans="1:26" ht="12.75" customHeight="1" outlineLevel="1" x14ac:dyDescent="0.2">
      <c r="A9" s="12"/>
      <c r="B9" s="13" t="s">
        <v>16</v>
      </c>
      <c r="C9" s="14"/>
      <c r="D9" s="14"/>
      <c r="E9" s="14"/>
      <c r="F9" s="14"/>
      <c r="G9" s="14"/>
      <c r="H9" s="14"/>
      <c r="I9" s="14"/>
      <c r="J9" s="14"/>
      <c r="K9" s="14"/>
      <c r="L9" s="14"/>
      <c r="M9" s="14"/>
      <c r="N9" s="14"/>
      <c r="O9" s="14"/>
      <c r="P9" s="14"/>
      <c r="Q9" s="12"/>
      <c r="R9" s="12"/>
      <c r="S9" s="12"/>
      <c r="T9" s="12"/>
      <c r="U9" s="12"/>
      <c r="V9" s="12"/>
      <c r="W9" s="12"/>
      <c r="X9" s="12"/>
      <c r="Y9" s="12"/>
      <c r="Z9" s="12"/>
    </row>
    <row r="10" spans="1:26" ht="13.5" customHeight="1" outlineLevel="1" x14ac:dyDescent="0.2">
      <c r="A10" s="12"/>
      <c r="B10" s="11" t="s">
        <v>17</v>
      </c>
      <c r="C10" s="11"/>
      <c r="D10" s="11"/>
      <c r="E10" s="11"/>
      <c r="F10" s="11"/>
      <c r="G10" s="11"/>
      <c r="H10" s="11"/>
      <c r="I10" s="11"/>
      <c r="J10" s="11"/>
      <c r="K10" s="11"/>
      <c r="L10" s="11"/>
      <c r="M10" s="11"/>
      <c r="N10" s="11"/>
      <c r="O10" s="11"/>
      <c r="P10" s="11"/>
      <c r="Q10" s="12"/>
      <c r="R10" s="12"/>
      <c r="S10" s="12"/>
      <c r="T10" s="12"/>
      <c r="U10" s="12"/>
      <c r="V10" s="12"/>
      <c r="W10" s="12"/>
      <c r="X10" s="12"/>
      <c r="Y10" s="12"/>
      <c r="Z10" s="12"/>
    </row>
    <row r="11" spans="1:26" ht="13.5" customHeight="1" x14ac:dyDescent="0.2">
      <c r="A11" s="15" t="s">
        <v>18</v>
      </c>
      <c r="B11" s="15"/>
      <c r="C11" s="15"/>
      <c r="D11" s="15"/>
      <c r="E11" s="15"/>
      <c r="F11" s="12"/>
      <c r="G11" s="12"/>
      <c r="H11" s="12"/>
      <c r="I11" s="12"/>
      <c r="J11" s="12"/>
      <c r="K11" s="12"/>
      <c r="L11" s="12"/>
      <c r="M11" s="12"/>
      <c r="N11" s="12"/>
      <c r="O11" s="12"/>
      <c r="P11" s="12"/>
      <c r="Q11" s="12"/>
      <c r="R11" s="12"/>
      <c r="S11" s="12"/>
      <c r="T11" s="12"/>
      <c r="U11" s="12"/>
      <c r="V11" s="12"/>
      <c r="W11" s="12"/>
      <c r="X11" s="12"/>
      <c r="Y11" s="12"/>
      <c r="Z11" s="12"/>
    </row>
    <row r="12" spans="1:26" ht="9" customHeight="1" x14ac:dyDescent="0.2">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3.5" customHeight="1" x14ac:dyDescent="0.2">
      <c r="C13" s="16"/>
      <c r="D13" s="12" t="s">
        <v>19</v>
      </c>
    </row>
    <row r="14" spans="1:26" ht="13.5" customHeight="1" x14ac:dyDescent="0.2">
      <c r="C14" s="17"/>
      <c r="D14" s="12" t="s">
        <v>20</v>
      </c>
      <c r="F14" s="18"/>
      <c r="G14" s="19"/>
      <c r="H14" s="19"/>
      <c r="I14" s="20"/>
      <c r="J14" s="20"/>
      <c r="K14" s="20"/>
      <c r="L14" s="20"/>
    </row>
    <row r="15" spans="1:26" ht="13.5" customHeight="1" x14ac:dyDescent="0.2">
      <c r="C15" s="21"/>
      <c r="D15" s="12" t="s">
        <v>21</v>
      </c>
      <c r="E15" s="22"/>
      <c r="F15" s="18"/>
      <c r="G15" s="19"/>
      <c r="H15" s="19"/>
      <c r="I15" s="20"/>
      <c r="J15" s="20"/>
      <c r="K15" s="20"/>
      <c r="L15" s="20"/>
    </row>
    <row r="16" spans="1:26" ht="13.5" customHeight="1" x14ac:dyDescent="0.2">
      <c r="B16" s="21" t="s">
        <v>22</v>
      </c>
      <c r="F16" s="18"/>
      <c r="G16" s="19"/>
      <c r="H16" s="19"/>
    </row>
    <row r="17" spans="2:18" ht="13.5" customHeight="1" x14ac:dyDescent="0.2">
      <c r="B17" s="23" t="s">
        <v>23</v>
      </c>
    </row>
    <row r="18" spans="2:18" ht="13.5" customHeight="1" x14ac:dyDescent="0.25">
      <c r="D18" s="24" t="s">
        <v>24</v>
      </c>
      <c r="E18" s="24" t="s">
        <v>25</v>
      </c>
      <c r="F18" s="24" t="s">
        <v>26</v>
      </c>
      <c r="G18" s="24" t="s">
        <v>27</v>
      </c>
      <c r="H18" s="24" t="s">
        <v>28</v>
      </c>
      <c r="I18" s="24" t="s">
        <v>29</v>
      </c>
      <c r="J18" s="24" t="s">
        <v>30</v>
      </c>
      <c r="K18" s="24" t="s">
        <v>31</v>
      </c>
      <c r="L18" s="24" t="s">
        <v>32</v>
      </c>
      <c r="M18" s="24" t="s">
        <v>33</v>
      </c>
      <c r="N18" s="24" t="s">
        <v>34</v>
      </c>
      <c r="O18" s="24" t="s">
        <v>35</v>
      </c>
      <c r="P18" s="24" t="s">
        <v>36</v>
      </c>
      <c r="Q18" t="s">
        <v>37</v>
      </c>
      <c r="R18" t="s">
        <v>37</v>
      </c>
    </row>
    <row r="19" spans="2:18" ht="13.5" customHeight="1" x14ac:dyDescent="0.25">
      <c r="D19" s="25">
        <v>44046</v>
      </c>
      <c r="E19" s="26">
        <f t="shared" ref="E19:P19" si="0">D19+7</f>
        <v>44053</v>
      </c>
      <c r="F19" s="26">
        <f t="shared" si="0"/>
        <v>44060</v>
      </c>
      <c r="G19" s="26">
        <f t="shared" si="0"/>
        <v>44067</v>
      </c>
      <c r="H19" s="26">
        <f t="shared" si="0"/>
        <v>44074</v>
      </c>
      <c r="I19" s="26">
        <f t="shared" si="0"/>
        <v>44081</v>
      </c>
      <c r="J19" s="26">
        <f t="shared" si="0"/>
        <v>44088</v>
      </c>
      <c r="K19" s="26">
        <f t="shared" si="0"/>
        <v>44095</v>
      </c>
      <c r="L19" s="26">
        <f t="shared" si="0"/>
        <v>44102</v>
      </c>
      <c r="M19" s="26">
        <f t="shared" si="0"/>
        <v>44109</v>
      </c>
      <c r="N19" s="26">
        <f t="shared" si="0"/>
        <v>44116</v>
      </c>
      <c r="O19" s="26">
        <f t="shared" si="0"/>
        <v>44123</v>
      </c>
      <c r="P19" s="26">
        <f t="shared" si="0"/>
        <v>44130</v>
      </c>
      <c r="Q19" s="27" t="s">
        <v>38</v>
      </c>
      <c r="R19" s="27" t="s">
        <v>37</v>
      </c>
    </row>
    <row r="20" spans="2:18" ht="13.5" customHeight="1" x14ac:dyDescent="0.2">
      <c r="D20" s="28"/>
      <c r="E20" s="28"/>
      <c r="F20" s="28"/>
      <c r="G20" s="28"/>
      <c r="H20" s="28"/>
      <c r="I20" s="28"/>
      <c r="J20" s="28"/>
      <c r="K20" s="28"/>
      <c r="L20" s="28"/>
      <c r="M20" s="28"/>
      <c r="N20" s="28"/>
      <c r="O20" s="28"/>
      <c r="P20" s="28"/>
      <c r="Q20" s="29"/>
      <c r="R20" s="29"/>
    </row>
    <row r="21" spans="2:18" ht="13.5" customHeight="1" x14ac:dyDescent="0.25">
      <c r="B21" s="30" t="s">
        <v>39</v>
      </c>
      <c r="D21" s="31">
        <v>0</v>
      </c>
      <c r="E21" s="32">
        <f t="shared" ref="E21:P21" si="1">+D72</f>
        <v>0</v>
      </c>
      <c r="F21" s="32">
        <f t="shared" si="1"/>
        <v>0</v>
      </c>
      <c r="G21" s="32">
        <f t="shared" si="1"/>
        <v>0</v>
      </c>
      <c r="H21" s="32">
        <f t="shared" si="1"/>
        <v>0</v>
      </c>
      <c r="I21" s="32">
        <f t="shared" si="1"/>
        <v>0</v>
      </c>
      <c r="J21" s="32">
        <f t="shared" si="1"/>
        <v>0</v>
      </c>
      <c r="K21" s="32">
        <f t="shared" si="1"/>
        <v>0</v>
      </c>
      <c r="L21" s="32">
        <f t="shared" si="1"/>
        <v>0</v>
      </c>
      <c r="M21" s="32">
        <f t="shared" si="1"/>
        <v>0</v>
      </c>
      <c r="N21" s="32">
        <f t="shared" si="1"/>
        <v>0</v>
      </c>
      <c r="O21" s="32">
        <f t="shared" si="1"/>
        <v>0</v>
      </c>
      <c r="P21" s="32">
        <f t="shared" si="1"/>
        <v>0</v>
      </c>
    </row>
    <row r="22" spans="2:18" ht="13.5" customHeight="1" x14ac:dyDescent="0.2"/>
    <row r="23" spans="2:18" ht="13.5" customHeight="1" x14ac:dyDescent="0.2">
      <c r="B23" t="s">
        <v>40</v>
      </c>
      <c r="D23" s="33">
        <f>'Tuition &amp; Food Program'!C51+'Tuition &amp; Food Program'!C52+'Tuition &amp; Food Program'!C53</f>
        <v>0</v>
      </c>
      <c r="E23" s="33">
        <f>'Tuition &amp; Food Program'!D51+'Tuition &amp; Food Program'!D52+'Tuition &amp; Food Program'!D53</f>
        <v>0</v>
      </c>
      <c r="F23" s="33">
        <f>'Tuition &amp; Food Program'!E51+'Tuition &amp; Food Program'!E52+'Tuition &amp; Food Program'!E53</f>
        <v>0</v>
      </c>
      <c r="G23" s="33">
        <f>'Tuition &amp; Food Program'!F51+'Tuition &amp; Food Program'!F52+'Tuition &amp; Food Program'!F53</f>
        <v>0</v>
      </c>
      <c r="H23" s="33">
        <f>'Tuition &amp; Food Program'!G51+'Tuition &amp; Food Program'!G52+'Tuition &amp; Food Program'!G53</f>
        <v>0</v>
      </c>
      <c r="I23" s="33">
        <f>'Tuition &amp; Food Program'!H51+'Tuition &amp; Food Program'!H52+'Tuition &amp; Food Program'!H53</f>
        <v>0</v>
      </c>
      <c r="J23" s="33">
        <f>'Tuition &amp; Food Program'!I51+'Tuition &amp; Food Program'!I52+'Tuition &amp; Food Program'!I53</f>
        <v>0</v>
      </c>
      <c r="K23" s="33">
        <f>'Tuition &amp; Food Program'!J51+'Tuition &amp; Food Program'!J52+'Tuition &amp; Food Program'!J53</f>
        <v>0</v>
      </c>
      <c r="L23" s="33">
        <f>'Tuition &amp; Food Program'!K51+'Tuition &amp; Food Program'!K52+'Tuition &amp; Food Program'!K53</f>
        <v>0</v>
      </c>
      <c r="M23" s="33">
        <f>'Tuition &amp; Food Program'!L51+'Tuition &amp; Food Program'!L52+'Tuition &amp; Food Program'!L53</f>
        <v>0</v>
      </c>
      <c r="N23" s="33">
        <f>'Tuition &amp; Food Program'!M51+'Tuition &amp; Food Program'!M52+'Tuition &amp; Food Program'!M53</f>
        <v>0</v>
      </c>
      <c r="O23" s="33">
        <f>'Tuition &amp; Food Program'!N51+'Tuition &amp; Food Program'!N52+'Tuition &amp; Food Program'!N53</f>
        <v>0</v>
      </c>
      <c r="P23" s="33">
        <f>'Tuition &amp; Food Program'!O51+'Tuition &amp; Food Program'!O52+'Tuition &amp; Food Program'!O53</f>
        <v>0</v>
      </c>
      <c r="Q23" s="34"/>
    </row>
    <row r="24" spans="2:18" ht="13.5" customHeight="1" x14ac:dyDescent="0.2">
      <c r="B24" t="s">
        <v>41</v>
      </c>
      <c r="D24" s="31">
        <v>0</v>
      </c>
      <c r="E24" s="31">
        <v>0</v>
      </c>
      <c r="F24" s="31">
        <v>0</v>
      </c>
      <c r="G24" s="31">
        <v>0</v>
      </c>
      <c r="H24" s="31">
        <v>0</v>
      </c>
      <c r="I24" s="31">
        <v>0</v>
      </c>
      <c r="J24" s="31">
        <v>0</v>
      </c>
      <c r="K24" s="31">
        <v>0</v>
      </c>
      <c r="L24" s="31">
        <v>0</v>
      </c>
      <c r="M24" s="31">
        <v>0</v>
      </c>
      <c r="N24" s="31">
        <v>0</v>
      </c>
      <c r="O24" s="31">
        <v>0</v>
      </c>
      <c r="P24" s="31">
        <v>0</v>
      </c>
      <c r="Q24" s="34"/>
    </row>
    <row r="25" spans="2:18" ht="13.5" customHeight="1" x14ac:dyDescent="0.2">
      <c r="B25" t="s">
        <v>42</v>
      </c>
      <c r="D25" s="31">
        <v>0</v>
      </c>
      <c r="E25" s="31">
        <v>0</v>
      </c>
      <c r="F25" s="31">
        <v>0</v>
      </c>
      <c r="G25" s="31">
        <v>0</v>
      </c>
      <c r="H25" s="31">
        <v>0</v>
      </c>
      <c r="I25" s="31">
        <v>0</v>
      </c>
      <c r="J25" s="31">
        <v>0</v>
      </c>
      <c r="K25" s="31">
        <v>0</v>
      </c>
      <c r="L25" s="31">
        <v>0</v>
      </c>
      <c r="M25" s="31">
        <v>0</v>
      </c>
      <c r="N25" s="31">
        <v>0</v>
      </c>
      <c r="O25" s="31">
        <v>0</v>
      </c>
      <c r="P25" s="31">
        <v>0</v>
      </c>
      <c r="Q25" s="34"/>
    </row>
    <row r="26" spans="2:18" ht="13.5" customHeight="1" x14ac:dyDescent="0.2">
      <c r="B26" t="s">
        <v>43</v>
      </c>
      <c r="D26" s="31">
        <v>0</v>
      </c>
      <c r="E26" s="31">
        <v>0</v>
      </c>
      <c r="F26" s="31">
        <v>0</v>
      </c>
      <c r="G26" s="31">
        <v>0</v>
      </c>
      <c r="H26" s="31">
        <v>0</v>
      </c>
      <c r="I26" s="31">
        <v>0</v>
      </c>
      <c r="J26" s="31">
        <v>0</v>
      </c>
      <c r="K26" s="31">
        <v>0</v>
      </c>
      <c r="L26" s="31">
        <v>0</v>
      </c>
      <c r="M26" s="31">
        <v>0</v>
      </c>
      <c r="N26" s="31">
        <v>0</v>
      </c>
      <c r="O26" s="31">
        <v>0</v>
      </c>
      <c r="P26" s="31">
        <v>0</v>
      </c>
      <c r="Q26" s="34"/>
    </row>
    <row r="27" spans="2:18" ht="13.5" customHeight="1" x14ac:dyDescent="0.2">
      <c r="B27" t="s">
        <v>44</v>
      </c>
      <c r="D27" s="31">
        <v>0</v>
      </c>
      <c r="E27" s="31">
        <v>0</v>
      </c>
      <c r="F27" s="31">
        <v>0</v>
      </c>
      <c r="G27" s="31">
        <v>0</v>
      </c>
      <c r="H27" s="31">
        <v>0</v>
      </c>
      <c r="I27" s="31">
        <v>0</v>
      </c>
      <c r="J27" s="31">
        <v>0</v>
      </c>
      <c r="K27" s="31">
        <v>0</v>
      </c>
      <c r="L27" s="31">
        <v>0</v>
      </c>
      <c r="M27" s="31">
        <v>0</v>
      </c>
      <c r="N27" s="31">
        <v>0</v>
      </c>
      <c r="O27" s="31">
        <v>0</v>
      </c>
      <c r="P27" s="31">
        <v>0</v>
      </c>
      <c r="Q27" s="34"/>
    </row>
    <row r="28" spans="2:18" ht="13.5" customHeight="1" x14ac:dyDescent="0.2">
      <c r="B28" t="s">
        <v>44</v>
      </c>
      <c r="D28" s="31">
        <v>0</v>
      </c>
      <c r="E28" s="31">
        <v>0</v>
      </c>
      <c r="F28" s="31">
        <v>0</v>
      </c>
      <c r="G28" s="31">
        <v>0</v>
      </c>
      <c r="H28" s="31">
        <v>0</v>
      </c>
      <c r="I28" s="31">
        <v>0</v>
      </c>
      <c r="J28" s="31">
        <v>0</v>
      </c>
      <c r="K28" s="31">
        <v>0</v>
      </c>
      <c r="L28" s="31">
        <v>0</v>
      </c>
      <c r="M28" s="31">
        <v>0</v>
      </c>
      <c r="N28" s="31">
        <v>0</v>
      </c>
      <c r="O28" s="31">
        <v>0</v>
      </c>
      <c r="P28" s="31">
        <v>0</v>
      </c>
      <c r="Q28" s="34"/>
    </row>
    <row r="29" spans="2:18" ht="13.5" customHeight="1" x14ac:dyDescent="0.2">
      <c r="B29" s="35" t="s">
        <v>45</v>
      </c>
      <c r="D29" s="36"/>
      <c r="E29" s="36"/>
      <c r="F29" s="36"/>
      <c r="G29" s="36"/>
      <c r="H29" s="36"/>
      <c r="I29" s="36"/>
      <c r="J29" s="36"/>
      <c r="K29" s="36"/>
      <c r="L29" s="36"/>
      <c r="M29" s="36"/>
      <c r="N29" s="36"/>
      <c r="O29" s="36"/>
      <c r="P29" s="36"/>
      <c r="Q29" s="37"/>
    </row>
    <row r="30" spans="2:18" ht="13.5" customHeight="1" x14ac:dyDescent="0.25">
      <c r="B30" s="30" t="s">
        <v>46</v>
      </c>
      <c r="D30" s="38">
        <f t="shared" ref="D30:P30" si="2">SUM(D23:D29)</f>
        <v>0</v>
      </c>
      <c r="E30" s="38">
        <f t="shared" si="2"/>
        <v>0</v>
      </c>
      <c r="F30" s="38">
        <f t="shared" si="2"/>
        <v>0</v>
      </c>
      <c r="G30" s="38">
        <f t="shared" si="2"/>
        <v>0</v>
      </c>
      <c r="H30" s="38">
        <f t="shared" si="2"/>
        <v>0</v>
      </c>
      <c r="I30" s="38">
        <f t="shared" si="2"/>
        <v>0</v>
      </c>
      <c r="J30" s="38">
        <f t="shared" si="2"/>
        <v>0</v>
      </c>
      <c r="K30" s="38">
        <f t="shared" si="2"/>
        <v>0</v>
      </c>
      <c r="L30" s="38">
        <f t="shared" si="2"/>
        <v>0</v>
      </c>
      <c r="M30" s="38">
        <f t="shared" si="2"/>
        <v>0</v>
      </c>
      <c r="N30" s="38">
        <f t="shared" si="2"/>
        <v>0</v>
      </c>
      <c r="O30" s="38">
        <f t="shared" si="2"/>
        <v>0</v>
      </c>
      <c r="P30" s="38">
        <f t="shared" si="2"/>
        <v>0</v>
      </c>
      <c r="Q30" s="37"/>
    </row>
    <row r="31" spans="2:18" ht="13.5" customHeight="1" x14ac:dyDescent="0.2">
      <c r="D31" s="37"/>
      <c r="E31" s="37"/>
      <c r="F31" s="37"/>
      <c r="G31" s="37"/>
      <c r="H31" s="37"/>
      <c r="I31" s="37"/>
      <c r="J31" s="37"/>
      <c r="K31" s="37"/>
      <c r="L31" s="37"/>
      <c r="M31" s="37"/>
      <c r="N31" s="37"/>
      <c r="O31" s="37"/>
      <c r="P31" s="37"/>
      <c r="Q31" s="37"/>
    </row>
    <row r="32" spans="2:18" ht="13.5" customHeight="1" x14ac:dyDescent="0.25">
      <c r="B32" s="30" t="s">
        <v>47</v>
      </c>
      <c r="D32" s="37"/>
      <c r="E32" s="37"/>
      <c r="F32" s="37"/>
      <c r="G32" s="37"/>
      <c r="H32" s="37"/>
      <c r="I32" s="37"/>
      <c r="J32" s="37"/>
      <c r="K32" s="37"/>
      <c r="L32" s="37"/>
      <c r="M32" s="37"/>
      <c r="N32" s="37"/>
      <c r="O32" s="37"/>
      <c r="P32" s="37"/>
      <c r="Q32" s="37"/>
    </row>
    <row r="33" spans="2:23" ht="13.5" customHeight="1" x14ac:dyDescent="0.2">
      <c r="B33" t="s">
        <v>48</v>
      </c>
      <c r="D33" s="39">
        <f>+Payroll!E32</f>
        <v>0</v>
      </c>
      <c r="E33" s="39">
        <f>+Payroll!H32</f>
        <v>0</v>
      </c>
      <c r="F33" s="39">
        <f>+Payroll!K32</f>
        <v>0</v>
      </c>
      <c r="G33" s="39">
        <f>+Payroll!N32</f>
        <v>0</v>
      </c>
      <c r="H33" s="39">
        <f>+Payroll!Q32</f>
        <v>0</v>
      </c>
      <c r="I33" s="39">
        <f>+Payroll!T32</f>
        <v>0</v>
      </c>
      <c r="J33" s="39">
        <f>+Payroll!W32</f>
        <v>0</v>
      </c>
      <c r="K33" s="39">
        <f>+Payroll!Z32</f>
        <v>0</v>
      </c>
      <c r="L33" s="39">
        <f>+Payroll!AC32</f>
        <v>0</v>
      </c>
      <c r="M33" s="39">
        <f>+Payroll!AF32</f>
        <v>0</v>
      </c>
      <c r="N33" s="39">
        <f>+Payroll!AI32</f>
        <v>0</v>
      </c>
      <c r="O33" s="39">
        <f>+Payroll!AL32</f>
        <v>0</v>
      </c>
      <c r="P33" s="39">
        <f>+Payroll!AO32</f>
        <v>0</v>
      </c>
      <c r="Q33" s="37"/>
    </row>
    <row r="34" spans="2:23" ht="13.5" customHeight="1" x14ac:dyDescent="0.2">
      <c r="B34" t="s">
        <v>49</v>
      </c>
      <c r="D34" s="31">
        <v>0</v>
      </c>
      <c r="E34" s="31">
        <v>0</v>
      </c>
      <c r="F34" s="31">
        <v>0</v>
      </c>
      <c r="G34" s="31">
        <v>0</v>
      </c>
      <c r="H34" s="31">
        <v>0</v>
      </c>
      <c r="I34" s="31">
        <v>0</v>
      </c>
      <c r="J34" s="31">
        <v>0</v>
      </c>
      <c r="K34" s="31">
        <v>0</v>
      </c>
      <c r="L34" s="31">
        <v>0</v>
      </c>
      <c r="M34" s="31">
        <v>0</v>
      </c>
      <c r="N34" s="31">
        <v>0</v>
      </c>
      <c r="O34" s="31">
        <v>0</v>
      </c>
      <c r="P34" s="31">
        <v>0</v>
      </c>
      <c r="Q34" s="37"/>
    </row>
    <row r="35" spans="2:23" ht="13.5" customHeight="1" x14ac:dyDescent="0.2">
      <c r="B35" t="s">
        <v>50</v>
      </c>
      <c r="D35" s="31">
        <v>0</v>
      </c>
      <c r="E35" s="31">
        <v>0</v>
      </c>
      <c r="F35" s="31">
        <v>0</v>
      </c>
      <c r="G35" s="31">
        <v>0</v>
      </c>
      <c r="H35" s="31">
        <v>0</v>
      </c>
      <c r="I35" s="31">
        <v>0</v>
      </c>
      <c r="J35" s="31">
        <v>0</v>
      </c>
      <c r="K35" s="31">
        <v>0</v>
      </c>
      <c r="L35" s="31">
        <v>0</v>
      </c>
      <c r="M35" s="31">
        <v>0</v>
      </c>
      <c r="N35" s="31">
        <v>0</v>
      </c>
      <c r="O35" s="31">
        <v>0</v>
      </c>
      <c r="P35" s="31">
        <v>0</v>
      </c>
      <c r="Q35" s="37"/>
    </row>
    <row r="36" spans="2:23" ht="13.5" customHeight="1" x14ac:dyDescent="0.2">
      <c r="B36" t="s">
        <v>51</v>
      </c>
      <c r="D36" s="31">
        <v>0</v>
      </c>
      <c r="E36" s="31">
        <v>0</v>
      </c>
      <c r="F36" s="31">
        <v>0</v>
      </c>
      <c r="G36" s="31">
        <v>0</v>
      </c>
      <c r="H36" s="31">
        <v>0</v>
      </c>
      <c r="I36" s="31">
        <v>0</v>
      </c>
      <c r="J36" s="31">
        <v>0</v>
      </c>
      <c r="K36" s="31">
        <v>0</v>
      </c>
      <c r="L36" s="31">
        <v>0</v>
      </c>
      <c r="M36" s="31">
        <v>0</v>
      </c>
      <c r="N36" s="31">
        <v>0</v>
      </c>
      <c r="O36" s="31">
        <v>0</v>
      </c>
      <c r="P36" s="31">
        <v>0</v>
      </c>
      <c r="Q36" s="37"/>
    </row>
    <row r="37" spans="2:23" ht="13.5" customHeight="1" x14ac:dyDescent="0.2">
      <c r="B37" t="s">
        <v>52</v>
      </c>
      <c r="D37" s="31">
        <v>0</v>
      </c>
      <c r="E37" s="31">
        <v>0</v>
      </c>
      <c r="F37" s="31">
        <v>0</v>
      </c>
      <c r="G37" s="31">
        <v>0</v>
      </c>
      <c r="H37" s="31">
        <v>0</v>
      </c>
      <c r="I37" s="31">
        <v>0</v>
      </c>
      <c r="J37" s="31">
        <v>0</v>
      </c>
      <c r="K37" s="31">
        <v>0</v>
      </c>
      <c r="L37" s="31">
        <v>0</v>
      </c>
      <c r="M37" s="31">
        <v>0</v>
      </c>
      <c r="N37" s="31">
        <v>0</v>
      </c>
      <c r="O37" s="31">
        <v>0</v>
      </c>
      <c r="P37" s="31">
        <v>0</v>
      </c>
      <c r="Q37" s="37"/>
    </row>
    <row r="38" spans="2:23" ht="13.5" customHeight="1" x14ac:dyDescent="0.2">
      <c r="B38" t="s">
        <v>53</v>
      </c>
      <c r="D38" s="31">
        <v>0</v>
      </c>
      <c r="E38" s="31">
        <v>0</v>
      </c>
      <c r="F38" s="31">
        <v>0</v>
      </c>
      <c r="G38" s="31">
        <v>0</v>
      </c>
      <c r="H38" s="31">
        <v>0</v>
      </c>
      <c r="I38" s="31">
        <v>0</v>
      </c>
      <c r="J38" s="31">
        <v>0</v>
      </c>
      <c r="K38" s="31">
        <v>0</v>
      </c>
      <c r="L38" s="31">
        <v>0</v>
      </c>
      <c r="M38" s="31">
        <v>0</v>
      </c>
      <c r="N38" s="31">
        <v>0</v>
      </c>
      <c r="O38" s="31">
        <v>0</v>
      </c>
      <c r="P38" s="31">
        <v>0</v>
      </c>
      <c r="Q38" s="37"/>
    </row>
    <row r="39" spans="2:23" ht="13.5" customHeight="1" x14ac:dyDescent="0.2">
      <c r="B39" t="s">
        <v>54</v>
      </c>
      <c r="D39" s="31">
        <v>0</v>
      </c>
      <c r="E39" s="31">
        <v>0</v>
      </c>
      <c r="F39" s="31">
        <v>0</v>
      </c>
      <c r="G39" s="31">
        <v>0</v>
      </c>
      <c r="H39" s="31">
        <v>0</v>
      </c>
      <c r="I39" s="31">
        <v>0</v>
      </c>
      <c r="J39" s="31">
        <v>0</v>
      </c>
      <c r="K39" s="31">
        <v>0</v>
      </c>
      <c r="L39" s="31">
        <v>0</v>
      </c>
      <c r="M39" s="31">
        <v>0</v>
      </c>
      <c r="N39" s="31">
        <v>0</v>
      </c>
      <c r="O39" s="31">
        <v>0</v>
      </c>
      <c r="P39" s="31">
        <v>0</v>
      </c>
      <c r="Q39" s="37"/>
    </row>
    <row r="40" spans="2:23" ht="13.5" customHeight="1" x14ac:dyDescent="0.2">
      <c r="B40" t="s">
        <v>55</v>
      </c>
      <c r="D40" s="31">
        <v>0</v>
      </c>
      <c r="E40" s="31">
        <v>0</v>
      </c>
      <c r="F40" s="31">
        <v>0</v>
      </c>
      <c r="G40" s="31">
        <v>0</v>
      </c>
      <c r="H40" s="31">
        <v>0</v>
      </c>
      <c r="I40" s="31">
        <v>0</v>
      </c>
      <c r="J40" s="31">
        <v>0</v>
      </c>
      <c r="K40" s="31">
        <v>0</v>
      </c>
      <c r="L40" s="31">
        <v>0</v>
      </c>
      <c r="M40" s="31">
        <v>0</v>
      </c>
      <c r="N40" s="31">
        <v>0</v>
      </c>
      <c r="O40" s="31">
        <v>0</v>
      </c>
      <c r="P40" s="31">
        <v>0</v>
      </c>
      <c r="Q40" s="37"/>
      <c r="R40" s="37"/>
      <c r="S40" s="37"/>
      <c r="T40" s="37"/>
      <c r="U40" s="37"/>
      <c r="V40" s="37"/>
      <c r="W40" s="37"/>
    </row>
    <row r="41" spans="2:23" ht="13.5" customHeight="1" x14ac:dyDescent="0.2">
      <c r="B41" t="s">
        <v>56</v>
      </c>
      <c r="D41" s="31">
        <v>0</v>
      </c>
      <c r="E41" s="31">
        <v>0</v>
      </c>
      <c r="F41" s="31">
        <v>0</v>
      </c>
      <c r="G41" s="31">
        <v>0</v>
      </c>
      <c r="H41" s="31">
        <v>0</v>
      </c>
      <c r="I41" s="31">
        <v>0</v>
      </c>
      <c r="J41" s="31">
        <v>0</v>
      </c>
      <c r="K41" s="31">
        <v>0</v>
      </c>
      <c r="L41" s="31">
        <v>0</v>
      </c>
      <c r="M41" s="31">
        <v>0</v>
      </c>
      <c r="N41" s="31">
        <v>0</v>
      </c>
      <c r="O41" s="31">
        <v>0</v>
      </c>
      <c r="P41" s="31">
        <v>0</v>
      </c>
      <c r="Q41" s="37"/>
      <c r="R41" s="37"/>
      <c r="S41" s="37"/>
      <c r="T41" s="37"/>
      <c r="U41" s="37"/>
      <c r="V41" s="37"/>
      <c r="W41" s="37"/>
    </row>
    <row r="42" spans="2:23" ht="13.5" customHeight="1" x14ac:dyDescent="0.2">
      <c r="B42" t="s">
        <v>57</v>
      </c>
      <c r="D42" s="31">
        <v>0</v>
      </c>
      <c r="E42" s="31">
        <v>0</v>
      </c>
      <c r="F42" s="31">
        <v>0</v>
      </c>
      <c r="G42" s="31">
        <v>0</v>
      </c>
      <c r="H42" s="31">
        <v>0</v>
      </c>
      <c r="I42" s="31">
        <v>0</v>
      </c>
      <c r="J42" s="31">
        <v>0</v>
      </c>
      <c r="K42" s="31">
        <v>0</v>
      </c>
      <c r="L42" s="31">
        <v>0</v>
      </c>
      <c r="M42" s="31">
        <v>0</v>
      </c>
      <c r="N42" s="31">
        <v>0</v>
      </c>
      <c r="O42" s="31">
        <v>0</v>
      </c>
      <c r="P42" s="31">
        <v>0</v>
      </c>
      <c r="Q42" s="37"/>
      <c r="R42" s="37"/>
      <c r="S42" s="37"/>
      <c r="T42" s="37"/>
      <c r="U42" s="37"/>
      <c r="V42" s="37"/>
      <c r="W42" s="37"/>
    </row>
    <row r="43" spans="2:23" ht="13.5" customHeight="1" x14ac:dyDescent="0.2">
      <c r="B43" t="s">
        <v>58</v>
      </c>
      <c r="D43" s="31">
        <v>0</v>
      </c>
      <c r="E43" s="31">
        <v>0</v>
      </c>
      <c r="F43" s="31">
        <v>0</v>
      </c>
      <c r="G43" s="31">
        <v>0</v>
      </c>
      <c r="H43" s="31">
        <v>0</v>
      </c>
      <c r="I43" s="31">
        <v>0</v>
      </c>
      <c r="J43" s="31">
        <v>0</v>
      </c>
      <c r="K43" s="31">
        <v>0</v>
      </c>
      <c r="L43" s="31">
        <v>0</v>
      </c>
      <c r="M43" s="31">
        <v>0</v>
      </c>
      <c r="N43" s="31">
        <v>0</v>
      </c>
      <c r="O43" s="31">
        <v>0</v>
      </c>
      <c r="P43" s="31">
        <v>0</v>
      </c>
      <c r="Q43" s="37"/>
      <c r="R43" s="37"/>
      <c r="S43" s="37"/>
      <c r="T43" s="37"/>
      <c r="U43" s="37"/>
      <c r="V43" s="37"/>
      <c r="W43" s="37"/>
    </row>
    <row r="44" spans="2:23" ht="13.5" customHeight="1" x14ac:dyDescent="0.2">
      <c r="B44" s="40" t="s">
        <v>59</v>
      </c>
      <c r="D44" s="31">
        <v>0</v>
      </c>
      <c r="E44" s="31">
        <v>0</v>
      </c>
      <c r="F44" s="31">
        <v>0</v>
      </c>
      <c r="G44" s="31">
        <v>0</v>
      </c>
      <c r="H44" s="31">
        <v>0</v>
      </c>
      <c r="I44" s="31">
        <v>0</v>
      </c>
      <c r="J44" s="31">
        <v>0</v>
      </c>
      <c r="K44" s="31">
        <v>0</v>
      </c>
      <c r="L44" s="31">
        <v>0</v>
      </c>
      <c r="M44" s="31">
        <v>0</v>
      </c>
      <c r="N44" s="31">
        <v>0</v>
      </c>
      <c r="O44" s="31">
        <v>0</v>
      </c>
      <c r="P44" s="31">
        <v>0</v>
      </c>
      <c r="Q44" s="37"/>
    </row>
    <row r="45" spans="2:23" ht="13.5" customHeight="1" x14ac:dyDescent="0.2">
      <c r="B45" s="40" t="s">
        <v>60</v>
      </c>
      <c r="D45" s="31">
        <v>0</v>
      </c>
      <c r="E45" s="31">
        <v>0</v>
      </c>
      <c r="F45" s="31">
        <v>0</v>
      </c>
      <c r="G45" s="31">
        <v>0</v>
      </c>
      <c r="H45" s="31">
        <v>0</v>
      </c>
      <c r="I45" s="31">
        <v>0</v>
      </c>
      <c r="J45" s="31">
        <v>0</v>
      </c>
      <c r="K45" s="31">
        <v>0</v>
      </c>
      <c r="L45" s="31">
        <v>0</v>
      </c>
      <c r="M45" s="31">
        <v>0</v>
      </c>
      <c r="N45" s="31">
        <v>0</v>
      </c>
      <c r="O45" s="31">
        <v>0</v>
      </c>
      <c r="P45" s="31">
        <v>0</v>
      </c>
      <c r="Q45" s="37"/>
    </row>
    <row r="46" spans="2:23" ht="13.5" customHeight="1" x14ac:dyDescent="0.2">
      <c r="B46" t="s">
        <v>61</v>
      </c>
      <c r="D46" s="31">
        <v>0</v>
      </c>
      <c r="E46" s="31">
        <v>0</v>
      </c>
      <c r="F46" s="31">
        <v>0</v>
      </c>
      <c r="G46" s="31">
        <v>0</v>
      </c>
      <c r="H46" s="31">
        <v>0</v>
      </c>
      <c r="I46" s="31">
        <v>0</v>
      </c>
      <c r="J46" s="31">
        <v>0</v>
      </c>
      <c r="K46" s="31">
        <v>0</v>
      </c>
      <c r="L46" s="31">
        <v>0</v>
      </c>
      <c r="M46" s="31">
        <v>0</v>
      </c>
      <c r="N46" s="31">
        <v>0</v>
      </c>
      <c r="O46" s="31">
        <v>0</v>
      </c>
      <c r="P46" s="31">
        <v>0</v>
      </c>
      <c r="Q46" s="37"/>
    </row>
    <row r="47" spans="2:23" ht="13.5" customHeight="1" x14ac:dyDescent="0.2">
      <c r="B47" t="s">
        <v>62</v>
      </c>
      <c r="D47" s="31">
        <v>0</v>
      </c>
      <c r="E47" s="31">
        <v>0</v>
      </c>
      <c r="F47" s="31">
        <v>0</v>
      </c>
      <c r="G47" s="31">
        <v>0</v>
      </c>
      <c r="H47" s="31">
        <v>0</v>
      </c>
      <c r="I47" s="31">
        <v>0</v>
      </c>
      <c r="J47" s="31">
        <v>0</v>
      </c>
      <c r="K47" s="31">
        <v>0</v>
      </c>
      <c r="L47" s="31">
        <v>0</v>
      </c>
      <c r="M47" s="31">
        <v>0</v>
      </c>
      <c r="N47" s="31">
        <v>0</v>
      </c>
      <c r="O47" s="31">
        <v>0</v>
      </c>
      <c r="P47" s="31">
        <v>0</v>
      </c>
      <c r="Q47" s="37"/>
    </row>
    <row r="48" spans="2:23" ht="13.5" customHeight="1" x14ac:dyDescent="0.2">
      <c r="B48" t="s">
        <v>63</v>
      </c>
      <c r="D48" s="31">
        <v>0</v>
      </c>
      <c r="E48" s="31">
        <v>0</v>
      </c>
      <c r="F48" s="31">
        <v>0</v>
      </c>
      <c r="G48" s="31">
        <v>0</v>
      </c>
      <c r="H48" s="31">
        <v>0</v>
      </c>
      <c r="I48" s="31">
        <v>0</v>
      </c>
      <c r="J48" s="31">
        <v>0</v>
      </c>
      <c r="K48" s="31">
        <v>0</v>
      </c>
      <c r="L48" s="31">
        <v>0</v>
      </c>
      <c r="M48" s="31">
        <v>0</v>
      </c>
      <c r="N48" s="31">
        <v>0</v>
      </c>
      <c r="O48" s="31">
        <v>0</v>
      </c>
      <c r="P48" s="31">
        <v>0</v>
      </c>
      <c r="Q48" s="37"/>
    </row>
    <row r="49" spans="2:20" ht="13.5" customHeight="1" x14ac:dyDescent="0.2">
      <c r="B49" t="s">
        <v>64</v>
      </c>
      <c r="D49" s="31">
        <v>0</v>
      </c>
      <c r="E49" s="31">
        <v>0</v>
      </c>
      <c r="F49" s="31">
        <v>0</v>
      </c>
      <c r="G49" s="31">
        <v>0</v>
      </c>
      <c r="H49" s="31">
        <v>0</v>
      </c>
      <c r="I49" s="31">
        <v>0</v>
      </c>
      <c r="J49" s="31">
        <v>0</v>
      </c>
      <c r="K49" s="31">
        <v>0</v>
      </c>
      <c r="L49" s="31">
        <v>0</v>
      </c>
      <c r="M49" s="31">
        <v>0</v>
      </c>
      <c r="N49" s="31">
        <v>0</v>
      </c>
      <c r="O49" s="31">
        <v>0</v>
      </c>
      <c r="P49" s="31">
        <v>0</v>
      </c>
      <c r="Q49" s="37"/>
    </row>
    <row r="50" spans="2:20" ht="13.5" customHeight="1" x14ac:dyDescent="0.2">
      <c r="B50" t="s">
        <v>65</v>
      </c>
      <c r="D50" s="31">
        <v>0</v>
      </c>
      <c r="E50" s="31">
        <v>0</v>
      </c>
      <c r="F50" s="31">
        <v>0</v>
      </c>
      <c r="G50" s="31">
        <v>0</v>
      </c>
      <c r="H50" s="31">
        <v>0</v>
      </c>
      <c r="I50" s="31">
        <v>0</v>
      </c>
      <c r="J50" s="31">
        <v>0</v>
      </c>
      <c r="K50" s="31">
        <v>0</v>
      </c>
      <c r="L50" s="31">
        <v>0</v>
      </c>
      <c r="M50" s="31">
        <v>0</v>
      </c>
      <c r="N50" s="31">
        <v>0</v>
      </c>
      <c r="O50" s="31">
        <v>0</v>
      </c>
      <c r="P50" s="31">
        <v>0</v>
      </c>
      <c r="Q50" s="37"/>
    </row>
    <row r="51" spans="2:20" ht="13.5" customHeight="1" x14ac:dyDescent="0.2">
      <c r="B51" t="s">
        <v>65</v>
      </c>
      <c r="D51" s="31">
        <v>0</v>
      </c>
      <c r="E51" s="31">
        <v>0</v>
      </c>
      <c r="F51" s="31">
        <v>0</v>
      </c>
      <c r="G51" s="31">
        <v>0</v>
      </c>
      <c r="H51" s="31">
        <v>0</v>
      </c>
      <c r="I51" s="31">
        <v>0</v>
      </c>
      <c r="J51" s="31">
        <v>0</v>
      </c>
      <c r="K51" s="31">
        <v>0</v>
      </c>
      <c r="L51" s="31">
        <v>0</v>
      </c>
      <c r="M51" s="31">
        <v>0</v>
      </c>
      <c r="N51" s="31">
        <v>0</v>
      </c>
      <c r="O51" s="31">
        <v>0</v>
      </c>
      <c r="P51" s="31">
        <v>0</v>
      </c>
      <c r="Q51" s="37"/>
    </row>
    <row r="52" spans="2:20" ht="13.5" customHeight="1" x14ac:dyDescent="0.2">
      <c r="B52" s="35" t="s">
        <v>66</v>
      </c>
      <c r="D52" s="36"/>
      <c r="E52" s="36"/>
      <c r="F52" s="36"/>
      <c r="G52" s="36"/>
      <c r="H52" s="36"/>
      <c r="I52" s="36"/>
      <c r="J52" s="36"/>
      <c r="K52" s="36"/>
      <c r="L52" s="36"/>
      <c r="M52" s="36"/>
      <c r="N52" s="36"/>
      <c r="O52" s="36"/>
      <c r="P52" s="36"/>
      <c r="Q52" s="37"/>
    </row>
    <row r="53" spans="2:20" ht="13.5" customHeight="1" x14ac:dyDescent="0.25">
      <c r="B53" s="30" t="s">
        <v>67</v>
      </c>
      <c r="D53" s="38">
        <f t="shared" ref="D53:P53" si="3">SUM(D33:D52)</f>
        <v>0</v>
      </c>
      <c r="E53" s="38">
        <f t="shared" si="3"/>
        <v>0</v>
      </c>
      <c r="F53" s="38">
        <f t="shared" si="3"/>
        <v>0</v>
      </c>
      <c r="G53" s="38">
        <f t="shared" si="3"/>
        <v>0</v>
      </c>
      <c r="H53" s="38">
        <f t="shared" si="3"/>
        <v>0</v>
      </c>
      <c r="I53" s="38">
        <f t="shared" si="3"/>
        <v>0</v>
      </c>
      <c r="J53" s="38">
        <f t="shared" si="3"/>
        <v>0</v>
      </c>
      <c r="K53" s="38">
        <f t="shared" si="3"/>
        <v>0</v>
      </c>
      <c r="L53" s="38">
        <f t="shared" si="3"/>
        <v>0</v>
      </c>
      <c r="M53" s="38">
        <f t="shared" si="3"/>
        <v>0</v>
      </c>
      <c r="N53" s="38">
        <f t="shared" si="3"/>
        <v>0</v>
      </c>
      <c r="O53" s="38">
        <f t="shared" si="3"/>
        <v>0</v>
      </c>
      <c r="P53" s="38">
        <f t="shared" si="3"/>
        <v>0</v>
      </c>
      <c r="Q53" s="37"/>
    </row>
    <row r="54" spans="2:20" ht="13.5" customHeight="1" x14ac:dyDescent="0.2">
      <c r="D54" s="37"/>
      <c r="E54" s="37"/>
      <c r="F54" s="37"/>
      <c r="G54" s="37"/>
      <c r="H54" s="37"/>
      <c r="I54" s="37"/>
      <c r="J54" s="37"/>
      <c r="K54" s="37"/>
      <c r="L54" s="37"/>
      <c r="M54" s="37"/>
      <c r="N54" s="37"/>
      <c r="O54" s="37"/>
      <c r="P54" s="37"/>
      <c r="Q54" s="37"/>
    </row>
    <row r="55" spans="2:20" ht="13.5" customHeight="1" x14ac:dyDescent="0.25">
      <c r="B55" s="30" t="s">
        <v>68</v>
      </c>
      <c r="D55" s="41">
        <f t="shared" ref="D55:P55" si="4">+D30-D53</f>
        <v>0</v>
      </c>
      <c r="E55" s="41">
        <f t="shared" si="4"/>
        <v>0</v>
      </c>
      <c r="F55" s="41">
        <f t="shared" si="4"/>
        <v>0</v>
      </c>
      <c r="G55" s="41">
        <f t="shared" si="4"/>
        <v>0</v>
      </c>
      <c r="H55" s="41">
        <f t="shared" si="4"/>
        <v>0</v>
      </c>
      <c r="I55" s="41">
        <f t="shared" si="4"/>
        <v>0</v>
      </c>
      <c r="J55" s="41">
        <f t="shared" si="4"/>
        <v>0</v>
      </c>
      <c r="K55" s="41">
        <f t="shared" si="4"/>
        <v>0</v>
      </c>
      <c r="L55" s="41">
        <f t="shared" si="4"/>
        <v>0</v>
      </c>
      <c r="M55" s="41">
        <f t="shared" si="4"/>
        <v>0</v>
      </c>
      <c r="N55" s="41">
        <f t="shared" si="4"/>
        <v>0</v>
      </c>
      <c r="O55" s="41">
        <f t="shared" si="4"/>
        <v>0</v>
      </c>
      <c r="P55" s="41">
        <f t="shared" si="4"/>
        <v>0</v>
      </c>
      <c r="Q55" s="42">
        <f>SUM(D55:P55)</f>
        <v>0</v>
      </c>
      <c r="R55" s="43" t="s">
        <v>69</v>
      </c>
      <c r="S55" s="44"/>
      <c r="T55" s="45"/>
    </row>
    <row r="56" spans="2:20" ht="13.5" customHeight="1" x14ac:dyDescent="0.2">
      <c r="D56" s="37"/>
      <c r="E56" s="37"/>
      <c r="F56" s="37"/>
      <c r="G56" s="37"/>
      <c r="H56" s="37"/>
      <c r="I56" s="37"/>
      <c r="J56" s="37"/>
      <c r="K56" s="37"/>
      <c r="L56" s="37"/>
      <c r="M56" s="37"/>
      <c r="N56" s="37"/>
      <c r="O56" s="37"/>
      <c r="P56" s="37"/>
      <c r="Q56" s="37"/>
    </row>
    <row r="57" spans="2:20" ht="13.5" customHeight="1" x14ac:dyDescent="0.25">
      <c r="B57" s="30" t="s">
        <v>70</v>
      </c>
      <c r="D57" s="37"/>
      <c r="E57" s="37"/>
      <c r="F57" s="37"/>
      <c r="G57" s="37"/>
      <c r="H57" s="37"/>
      <c r="I57" s="37"/>
      <c r="J57" s="37"/>
      <c r="K57" s="37"/>
      <c r="L57" s="37"/>
      <c r="M57" s="37"/>
      <c r="N57" s="37"/>
      <c r="O57" s="37"/>
      <c r="P57" s="37"/>
      <c r="Q57" s="37"/>
    </row>
    <row r="58" spans="2:20" ht="13.5" customHeight="1" x14ac:dyDescent="0.25">
      <c r="B58" t="s">
        <v>71</v>
      </c>
      <c r="C58" s="46" t="s">
        <v>72</v>
      </c>
      <c r="D58" s="31">
        <v>0</v>
      </c>
      <c r="E58" s="31">
        <v>0</v>
      </c>
      <c r="F58" s="31">
        <v>0</v>
      </c>
      <c r="G58" s="31">
        <v>0</v>
      </c>
      <c r="H58" s="31">
        <v>0</v>
      </c>
      <c r="I58" s="31">
        <v>0</v>
      </c>
      <c r="J58" s="31">
        <v>0</v>
      </c>
      <c r="K58" s="31">
        <v>0</v>
      </c>
      <c r="L58" s="31">
        <v>0</v>
      </c>
      <c r="M58" s="31">
        <v>0</v>
      </c>
      <c r="N58" s="31">
        <v>0</v>
      </c>
      <c r="O58" s="31">
        <v>0</v>
      </c>
      <c r="P58" s="31">
        <v>0</v>
      </c>
      <c r="Q58" s="37"/>
    </row>
    <row r="59" spans="2:20" ht="13.5" customHeight="1" x14ac:dyDescent="0.25">
      <c r="B59" t="s">
        <v>73</v>
      </c>
      <c r="C59" s="46" t="s">
        <v>74</v>
      </c>
      <c r="D59" s="31">
        <v>0</v>
      </c>
      <c r="E59" s="31">
        <v>0</v>
      </c>
      <c r="F59" s="31">
        <v>0</v>
      </c>
      <c r="G59" s="31">
        <v>0</v>
      </c>
      <c r="H59" s="31">
        <v>0</v>
      </c>
      <c r="I59" s="31">
        <v>0</v>
      </c>
      <c r="J59" s="31">
        <v>0</v>
      </c>
      <c r="K59" s="31">
        <v>0</v>
      </c>
      <c r="L59" s="31">
        <v>0</v>
      </c>
      <c r="M59" s="31">
        <v>0</v>
      </c>
      <c r="N59" s="31">
        <v>0</v>
      </c>
      <c r="O59" s="31">
        <v>0</v>
      </c>
      <c r="P59" s="31">
        <v>0</v>
      </c>
      <c r="Q59" s="37"/>
    </row>
    <row r="60" spans="2:20" ht="13.5" customHeight="1" x14ac:dyDescent="0.25">
      <c r="B60" t="s">
        <v>75</v>
      </c>
      <c r="C60" s="46" t="s">
        <v>76</v>
      </c>
      <c r="D60" s="31">
        <v>0</v>
      </c>
      <c r="E60" s="31">
        <v>0</v>
      </c>
      <c r="F60" s="31">
        <v>0</v>
      </c>
      <c r="G60" s="31">
        <v>0</v>
      </c>
      <c r="H60" s="31">
        <v>0</v>
      </c>
      <c r="I60" s="31">
        <v>0</v>
      </c>
      <c r="J60" s="31">
        <v>0</v>
      </c>
      <c r="K60" s="31">
        <v>0</v>
      </c>
      <c r="L60" s="31">
        <v>0</v>
      </c>
      <c r="M60" s="31">
        <v>0</v>
      </c>
      <c r="N60" s="31">
        <v>0</v>
      </c>
      <c r="O60" s="31">
        <v>0</v>
      </c>
      <c r="P60" s="31">
        <v>0</v>
      </c>
      <c r="Q60" s="37"/>
    </row>
    <row r="61" spans="2:20" ht="13.5" customHeight="1" x14ac:dyDescent="0.25">
      <c r="B61" t="s">
        <v>77</v>
      </c>
      <c r="C61" s="46" t="s">
        <v>74</v>
      </c>
      <c r="D61" s="31">
        <v>0</v>
      </c>
      <c r="E61" s="31">
        <v>0</v>
      </c>
      <c r="F61" s="31">
        <v>0</v>
      </c>
      <c r="G61" s="31">
        <v>0</v>
      </c>
      <c r="H61" s="31">
        <v>0</v>
      </c>
      <c r="I61" s="31">
        <v>0</v>
      </c>
      <c r="J61" s="31">
        <v>0</v>
      </c>
      <c r="K61" s="31">
        <v>0</v>
      </c>
      <c r="L61" s="31">
        <v>0</v>
      </c>
      <c r="M61" s="31">
        <v>0</v>
      </c>
      <c r="N61" s="31">
        <v>0</v>
      </c>
      <c r="O61" s="31">
        <v>0</v>
      </c>
      <c r="P61" s="31">
        <v>0</v>
      </c>
      <c r="Q61" s="37"/>
    </row>
    <row r="62" spans="2:20" ht="13.5" customHeight="1" x14ac:dyDescent="0.25">
      <c r="B62" t="s">
        <v>78</v>
      </c>
      <c r="C62" s="46" t="s">
        <v>76</v>
      </c>
      <c r="D62" s="31">
        <v>0</v>
      </c>
      <c r="E62" s="31">
        <v>0</v>
      </c>
      <c r="F62" s="31">
        <v>0</v>
      </c>
      <c r="G62" s="31">
        <v>0</v>
      </c>
      <c r="H62" s="31">
        <v>0</v>
      </c>
      <c r="I62" s="31">
        <v>0</v>
      </c>
      <c r="J62" s="31">
        <v>0</v>
      </c>
      <c r="K62" s="31">
        <v>0</v>
      </c>
      <c r="L62" s="31">
        <v>0</v>
      </c>
      <c r="M62" s="31">
        <v>0</v>
      </c>
      <c r="N62" s="31">
        <v>0</v>
      </c>
      <c r="O62" s="31">
        <v>0</v>
      </c>
      <c r="P62" s="31">
        <v>0</v>
      </c>
      <c r="Q62" s="37"/>
    </row>
    <row r="63" spans="2:20" ht="13.5" customHeight="1" x14ac:dyDescent="0.25">
      <c r="B63" t="s">
        <v>79</v>
      </c>
      <c r="C63" s="46" t="s">
        <v>74</v>
      </c>
      <c r="D63" s="31">
        <v>0</v>
      </c>
      <c r="E63" s="31">
        <v>0</v>
      </c>
      <c r="F63" s="31">
        <v>0</v>
      </c>
      <c r="G63" s="31">
        <v>0</v>
      </c>
      <c r="H63" s="31">
        <v>0</v>
      </c>
      <c r="I63" s="31">
        <v>0</v>
      </c>
      <c r="J63" s="31">
        <v>0</v>
      </c>
      <c r="K63" s="31">
        <v>0</v>
      </c>
      <c r="L63" s="31">
        <v>0</v>
      </c>
      <c r="M63" s="31">
        <v>0</v>
      </c>
      <c r="N63" s="31">
        <v>0</v>
      </c>
      <c r="O63" s="31">
        <v>0</v>
      </c>
      <c r="P63" s="31">
        <v>0</v>
      </c>
      <c r="Q63" s="37"/>
    </row>
    <row r="64" spans="2:20" ht="13.5" customHeight="1" x14ac:dyDescent="0.25">
      <c r="B64" t="s">
        <v>80</v>
      </c>
      <c r="C64" s="46" t="s">
        <v>76</v>
      </c>
      <c r="D64" s="31">
        <v>0</v>
      </c>
      <c r="E64" s="31">
        <v>0</v>
      </c>
      <c r="F64" s="31">
        <v>0</v>
      </c>
      <c r="G64" s="31">
        <v>0</v>
      </c>
      <c r="H64" s="31">
        <v>0</v>
      </c>
      <c r="I64" s="31">
        <v>0</v>
      </c>
      <c r="J64" s="31">
        <v>0</v>
      </c>
      <c r="K64" s="31">
        <v>0</v>
      </c>
      <c r="L64" s="31">
        <v>0</v>
      </c>
      <c r="M64" s="31">
        <v>0</v>
      </c>
      <c r="N64" s="31">
        <v>0</v>
      </c>
      <c r="O64" s="31">
        <v>0</v>
      </c>
      <c r="P64" s="31">
        <v>0</v>
      </c>
      <c r="Q64" s="37"/>
    </row>
    <row r="65" spans="2:20" ht="13.5" customHeight="1" x14ac:dyDescent="0.25">
      <c r="B65" t="s">
        <v>81</v>
      </c>
      <c r="C65" s="46" t="s">
        <v>72</v>
      </c>
      <c r="D65" s="31">
        <v>0</v>
      </c>
      <c r="E65" s="31">
        <v>0</v>
      </c>
      <c r="F65" s="31">
        <v>0</v>
      </c>
      <c r="G65" s="31">
        <v>0</v>
      </c>
      <c r="H65" s="31">
        <v>0</v>
      </c>
      <c r="I65" s="31">
        <v>0</v>
      </c>
      <c r="J65" s="31">
        <v>0</v>
      </c>
      <c r="K65" s="31">
        <v>0</v>
      </c>
      <c r="L65" s="31">
        <v>0</v>
      </c>
      <c r="M65" s="31">
        <v>0</v>
      </c>
      <c r="N65" s="31">
        <v>0</v>
      </c>
      <c r="O65" s="31">
        <v>0</v>
      </c>
      <c r="P65" s="31">
        <v>0</v>
      </c>
      <c r="Q65" s="37"/>
    </row>
    <row r="66" spans="2:20" ht="13.5" customHeight="1" x14ac:dyDescent="0.25">
      <c r="B66" t="s">
        <v>82</v>
      </c>
      <c r="C66" s="46" t="s">
        <v>72</v>
      </c>
      <c r="D66" s="31">
        <v>0</v>
      </c>
      <c r="E66" s="31">
        <v>0</v>
      </c>
      <c r="F66" s="31">
        <v>0</v>
      </c>
      <c r="G66" s="31">
        <v>0</v>
      </c>
      <c r="H66" s="31">
        <v>0</v>
      </c>
      <c r="I66" s="31">
        <v>0</v>
      </c>
      <c r="J66" s="31">
        <v>0</v>
      </c>
      <c r="K66" s="31">
        <v>0</v>
      </c>
      <c r="L66" s="31">
        <v>0</v>
      </c>
      <c r="M66" s="31">
        <v>0</v>
      </c>
      <c r="N66" s="31">
        <v>0</v>
      </c>
      <c r="O66" s="31">
        <v>0</v>
      </c>
      <c r="P66" s="31">
        <v>0</v>
      </c>
      <c r="Q66" s="37"/>
    </row>
    <row r="67" spans="2:20" ht="13.5" customHeight="1" x14ac:dyDescent="0.25">
      <c r="B67" t="s">
        <v>83</v>
      </c>
      <c r="C67" s="46" t="s">
        <v>74</v>
      </c>
      <c r="D67" s="31">
        <v>0</v>
      </c>
      <c r="E67" s="31">
        <v>0</v>
      </c>
      <c r="F67" s="31">
        <v>0</v>
      </c>
      <c r="G67" s="31">
        <v>0</v>
      </c>
      <c r="H67" s="31">
        <v>0</v>
      </c>
      <c r="I67" s="31">
        <v>0</v>
      </c>
      <c r="J67" s="31">
        <v>0</v>
      </c>
      <c r="K67" s="31">
        <v>0</v>
      </c>
      <c r="L67" s="31">
        <v>0</v>
      </c>
      <c r="M67" s="31">
        <v>0</v>
      </c>
      <c r="N67" s="31">
        <v>0</v>
      </c>
      <c r="O67" s="31">
        <v>0</v>
      </c>
      <c r="P67" s="31">
        <v>0</v>
      </c>
      <c r="Q67" s="37"/>
    </row>
    <row r="68" spans="2:20" ht="13.5" customHeight="1" x14ac:dyDescent="0.25">
      <c r="B68" t="s">
        <v>84</v>
      </c>
      <c r="C68" s="46" t="s">
        <v>72</v>
      </c>
      <c r="D68" s="31">
        <v>0</v>
      </c>
      <c r="E68" s="31">
        <v>0</v>
      </c>
      <c r="F68" s="31">
        <v>0</v>
      </c>
      <c r="G68" s="31">
        <v>0</v>
      </c>
      <c r="H68" s="31">
        <v>0</v>
      </c>
      <c r="I68" s="31">
        <v>0</v>
      </c>
      <c r="J68" s="31">
        <v>0</v>
      </c>
      <c r="K68" s="31">
        <v>0</v>
      </c>
      <c r="L68" s="31">
        <v>0</v>
      </c>
      <c r="M68" s="31">
        <v>0</v>
      </c>
      <c r="N68" s="31">
        <v>0</v>
      </c>
      <c r="O68" s="31">
        <v>0</v>
      </c>
      <c r="P68" s="31">
        <v>0</v>
      </c>
      <c r="Q68" s="37"/>
    </row>
    <row r="69" spans="2:20" ht="13.5" customHeight="1" x14ac:dyDescent="0.25">
      <c r="B69" s="35" t="s">
        <v>85</v>
      </c>
      <c r="C69" s="24"/>
      <c r="D69" s="47"/>
      <c r="E69" s="47"/>
      <c r="F69" s="47"/>
      <c r="G69" s="47"/>
      <c r="H69" s="47"/>
      <c r="I69" s="47"/>
      <c r="J69" s="47"/>
      <c r="K69" s="47"/>
      <c r="L69" s="47"/>
      <c r="M69" s="47"/>
      <c r="N69" s="47"/>
      <c r="O69" s="47"/>
      <c r="P69" s="47"/>
      <c r="Q69" s="37"/>
    </row>
    <row r="70" spans="2:20" ht="13.5" customHeight="1" x14ac:dyDescent="0.25">
      <c r="B70" s="30" t="s">
        <v>86</v>
      </c>
      <c r="D70" s="38">
        <f t="shared" ref="D70:P70" si="5">SUM(D58:D69)</f>
        <v>0</v>
      </c>
      <c r="E70" s="38">
        <f t="shared" si="5"/>
        <v>0</v>
      </c>
      <c r="F70" s="38">
        <f t="shared" si="5"/>
        <v>0</v>
      </c>
      <c r="G70" s="38">
        <f t="shared" si="5"/>
        <v>0</v>
      </c>
      <c r="H70" s="38">
        <f t="shared" si="5"/>
        <v>0</v>
      </c>
      <c r="I70" s="38">
        <f t="shared" si="5"/>
        <v>0</v>
      </c>
      <c r="J70" s="38">
        <f t="shared" si="5"/>
        <v>0</v>
      </c>
      <c r="K70" s="38">
        <f t="shared" si="5"/>
        <v>0</v>
      </c>
      <c r="L70" s="38">
        <f t="shared" si="5"/>
        <v>0</v>
      </c>
      <c r="M70" s="38">
        <f t="shared" si="5"/>
        <v>0</v>
      </c>
      <c r="N70" s="38">
        <f t="shared" si="5"/>
        <v>0</v>
      </c>
      <c r="O70" s="38">
        <f t="shared" si="5"/>
        <v>0</v>
      </c>
      <c r="P70" s="38">
        <f t="shared" si="5"/>
        <v>0</v>
      </c>
      <c r="Q70" s="37"/>
    </row>
    <row r="71" spans="2:20" ht="13.5" customHeight="1" x14ac:dyDescent="0.2">
      <c r="D71" s="37"/>
      <c r="E71" s="37"/>
      <c r="F71" s="37"/>
      <c r="G71" s="37"/>
      <c r="H71" s="37"/>
      <c r="I71" s="37"/>
      <c r="J71" s="37"/>
      <c r="K71" s="37"/>
      <c r="L71" s="37"/>
      <c r="M71" s="37"/>
      <c r="N71" s="37"/>
      <c r="O71" s="37"/>
      <c r="P71" s="37"/>
      <c r="Q71" s="37"/>
    </row>
    <row r="72" spans="2:20" ht="13.5" customHeight="1" x14ac:dyDescent="0.25">
      <c r="B72" s="30" t="s">
        <v>87</v>
      </c>
      <c r="D72" s="48">
        <f t="shared" ref="D72:P72" si="6">+D21+D55+D70</f>
        <v>0</v>
      </c>
      <c r="E72" s="48">
        <f t="shared" si="6"/>
        <v>0</v>
      </c>
      <c r="F72" s="48">
        <f t="shared" si="6"/>
        <v>0</v>
      </c>
      <c r="G72" s="48">
        <f t="shared" si="6"/>
        <v>0</v>
      </c>
      <c r="H72" s="48">
        <f t="shared" si="6"/>
        <v>0</v>
      </c>
      <c r="I72" s="48">
        <f t="shared" si="6"/>
        <v>0</v>
      </c>
      <c r="J72" s="48">
        <f t="shared" si="6"/>
        <v>0</v>
      </c>
      <c r="K72" s="48">
        <f t="shared" si="6"/>
        <v>0</v>
      </c>
      <c r="L72" s="48">
        <f t="shared" si="6"/>
        <v>0</v>
      </c>
      <c r="M72" s="48">
        <f t="shared" si="6"/>
        <v>0</v>
      </c>
      <c r="N72" s="48">
        <f t="shared" si="6"/>
        <v>0</v>
      </c>
      <c r="O72" s="48">
        <f t="shared" si="6"/>
        <v>0</v>
      </c>
      <c r="P72" s="48">
        <f t="shared" si="6"/>
        <v>0</v>
      </c>
      <c r="Q72" s="42">
        <f>P72-D21</f>
        <v>0</v>
      </c>
      <c r="R72" s="43" t="s">
        <v>88</v>
      </c>
      <c r="S72" s="44"/>
      <c r="T72" s="45"/>
    </row>
    <row r="73" spans="2:20" ht="16.5" customHeight="1" x14ac:dyDescent="0.2">
      <c r="D73" s="37"/>
      <c r="E73" s="37"/>
      <c r="F73" s="37"/>
      <c r="G73" s="37"/>
      <c r="H73" s="37"/>
      <c r="I73" s="37"/>
      <c r="J73" s="37"/>
      <c r="K73" s="37"/>
      <c r="L73" s="37"/>
      <c r="M73" s="37"/>
      <c r="N73" s="37"/>
      <c r="O73" s="37"/>
      <c r="P73" s="37"/>
      <c r="Q73" s="37"/>
    </row>
    <row r="74" spans="2:20" ht="13.5" customHeight="1" x14ac:dyDescent="0.2">
      <c r="B74" s="49"/>
      <c r="C74" s="49"/>
      <c r="D74" s="47"/>
      <c r="E74" s="47"/>
      <c r="F74" s="47"/>
      <c r="G74" s="47"/>
      <c r="H74" s="47"/>
      <c r="I74" s="47"/>
      <c r="J74" s="47"/>
      <c r="K74" s="47"/>
      <c r="L74" s="47"/>
      <c r="M74" s="47"/>
      <c r="N74" s="47"/>
      <c r="O74" s="47"/>
      <c r="P74" s="47"/>
      <c r="Q74" s="37"/>
    </row>
    <row r="75" spans="2:20" ht="13.5" customHeight="1" x14ac:dyDescent="0.2">
      <c r="D75" s="37"/>
      <c r="E75" s="37"/>
      <c r="F75" s="37"/>
      <c r="G75" s="37"/>
      <c r="H75" s="37"/>
      <c r="I75" s="37"/>
      <c r="J75" s="37"/>
      <c r="K75" s="37"/>
      <c r="L75" s="37"/>
      <c r="M75" s="37"/>
      <c r="N75" s="37"/>
      <c r="O75" s="37"/>
      <c r="P75" s="37"/>
      <c r="Q75" s="37"/>
    </row>
    <row r="76" spans="2:20" ht="13.5" customHeight="1" x14ac:dyDescent="0.2">
      <c r="B76" t="s">
        <v>89</v>
      </c>
      <c r="D76" s="31">
        <v>0</v>
      </c>
      <c r="E76" s="32">
        <f t="shared" ref="E76:P76" si="7">+D80</f>
        <v>0</v>
      </c>
      <c r="F76" s="32">
        <f t="shared" si="7"/>
        <v>0</v>
      </c>
      <c r="G76" s="32">
        <f t="shared" si="7"/>
        <v>0</v>
      </c>
      <c r="H76" s="32">
        <f t="shared" si="7"/>
        <v>0</v>
      </c>
      <c r="I76" s="32">
        <f t="shared" si="7"/>
        <v>0</v>
      </c>
      <c r="J76" s="32">
        <f t="shared" si="7"/>
        <v>0</v>
      </c>
      <c r="K76" s="32">
        <f t="shared" si="7"/>
        <v>0</v>
      </c>
      <c r="L76" s="32">
        <f t="shared" si="7"/>
        <v>0</v>
      </c>
      <c r="M76" s="32">
        <f t="shared" si="7"/>
        <v>0</v>
      </c>
      <c r="N76" s="32">
        <f t="shared" si="7"/>
        <v>0</v>
      </c>
      <c r="O76" s="32">
        <f t="shared" si="7"/>
        <v>0</v>
      </c>
      <c r="P76" s="32">
        <f t="shared" si="7"/>
        <v>0</v>
      </c>
      <c r="Q76" s="37"/>
    </row>
    <row r="77" spans="2:20" ht="13.5" customHeight="1" x14ac:dyDescent="0.2">
      <c r="D77" s="37"/>
      <c r="E77" s="37"/>
      <c r="F77" s="37"/>
      <c r="G77" s="37"/>
      <c r="H77" s="37"/>
      <c r="I77" s="37"/>
      <c r="J77" s="37"/>
      <c r="K77" s="37"/>
      <c r="L77" s="37"/>
      <c r="M77" s="37"/>
      <c r="N77" s="37"/>
      <c r="O77" s="37"/>
      <c r="P77" s="37"/>
      <c r="Q77" s="37"/>
    </row>
    <row r="78" spans="2:20" ht="13.5" customHeight="1" x14ac:dyDescent="0.2">
      <c r="B78" t="s">
        <v>90</v>
      </c>
      <c r="D78" s="38">
        <f t="shared" ref="D78:P78" si="8">+D58</f>
        <v>0</v>
      </c>
      <c r="E78" s="38">
        <f t="shared" si="8"/>
        <v>0</v>
      </c>
      <c r="F78" s="38">
        <f t="shared" si="8"/>
        <v>0</v>
      </c>
      <c r="G78" s="38">
        <f t="shared" si="8"/>
        <v>0</v>
      </c>
      <c r="H78" s="38">
        <f t="shared" si="8"/>
        <v>0</v>
      </c>
      <c r="I78" s="38">
        <f t="shared" si="8"/>
        <v>0</v>
      </c>
      <c r="J78" s="38">
        <f t="shared" si="8"/>
        <v>0</v>
      </c>
      <c r="K78" s="38">
        <f t="shared" si="8"/>
        <v>0</v>
      </c>
      <c r="L78" s="38">
        <f t="shared" si="8"/>
        <v>0</v>
      </c>
      <c r="M78" s="38">
        <f t="shared" si="8"/>
        <v>0</v>
      </c>
      <c r="N78" s="38">
        <f t="shared" si="8"/>
        <v>0</v>
      </c>
      <c r="O78" s="38">
        <f t="shared" si="8"/>
        <v>0</v>
      </c>
      <c r="P78" s="38">
        <f t="shared" si="8"/>
        <v>0</v>
      </c>
      <c r="Q78" s="37"/>
    </row>
    <row r="79" spans="2:20" ht="13.5" customHeight="1" x14ac:dyDescent="0.2">
      <c r="D79" s="50"/>
      <c r="E79" s="50"/>
      <c r="F79" s="50"/>
      <c r="G79" s="50"/>
      <c r="H79" s="50"/>
      <c r="I79" s="50"/>
      <c r="J79" s="50"/>
      <c r="K79" s="50"/>
      <c r="L79" s="50"/>
      <c r="M79" s="50"/>
      <c r="N79" s="50"/>
      <c r="O79" s="50"/>
      <c r="P79" s="50"/>
      <c r="Q79" s="37"/>
    </row>
    <row r="80" spans="2:20" ht="13.5" customHeight="1" x14ac:dyDescent="0.25">
      <c r="B80" s="30" t="s">
        <v>91</v>
      </c>
      <c r="D80" s="48">
        <f t="shared" ref="D80:P80" si="9">SUM(D76:D79)</f>
        <v>0</v>
      </c>
      <c r="E80" s="48">
        <f t="shared" si="9"/>
        <v>0</v>
      </c>
      <c r="F80" s="48">
        <f t="shared" si="9"/>
        <v>0</v>
      </c>
      <c r="G80" s="48">
        <f t="shared" si="9"/>
        <v>0</v>
      </c>
      <c r="H80" s="48">
        <f t="shared" si="9"/>
        <v>0</v>
      </c>
      <c r="I80" s="48">
        <f t="shared" si="9"/>
        <v>0</v>
      </c>
      <c r="J80" s="48">
        <f t="shared" si="9"/>
        <v>0</v>
      </c>
      <c r="K80" s="48">
        <f t="shared" si="9"/>
        <v>0</v>
      </c>
      <c r="L80" s="48">
        <f t="shared" si="9"/>
        <v>0</v>
      </c>
      <c r="M80" s="48">
        <f t="shared" si="9"/>
        <v>0</v>
      </c>
      <c r="N80" s="48">
        <f t="shared" si="9"/>
        <v>0</v>
      </c>
      <c r="O80" s="48">
        <f t="shared" si="9"/>
        <v>0</v>
      </c>
      <c r="P80" s="48">
        <f t="shared" si="9"/>
        <v>0</v>
      </c>
      <c r="Q80" s="37"/>
    </row>
    <row r="81" spans="4:17" ht="13.5" customHeight="1" x14ac:dyDescent="0.2">
      <c r="D81" s="37"/>
      <c r="E81" s="37"/>
      <c r="F81" s="37"/>
      <c r="G81" s="37"/>
      <c r="H81" s="37"/>
      <c r="I81" s="37"/>
      <c r="J81" s="37"/>
      <c r="K81" s="37"/>
      <c r="L81" s="37"/>
      <c r="M81" s="37"/>
      <c r="N81" s="37"/>
      <c r="O81" s="37"/>
      <c r="P81" s="37"/>
      <c r="Q81" s="37"/>
    </row>
    <row r="82" spans="4:17" ht="13.5" customHeight="1" x14ac:dyDescent="0.2">
      <c r="D82" s="37"/>
      <c r="E82" s="37"/>
      <c r="F82" s="37"/>
      <c r="G82" s="37"/>
      <c r="H82" s="37"/>
      <c r="I82" s="37"/>
      <c r="J82" s="37"/>
      <c r="K82" s="37"/>
      <c r="L82" s="37"/>
      <c r="M82" s="37"/>
      <c r="N82" s="37"/>
      <c r="O82" s="37"/>
      <c r="P82" s="37"/>
      <c r="Q82" s="37"/>
    </row>
    <row r="83" spans="4:17" ht="13.5" customHeight="1" x14ac:dyDescent="0.2">
      <c r="D83" s="37"/>
      <c r="E83" s="37"/>
      <c r="F83" s="37"/>
      <c r="G83" s="37"/>
      <c r="H83" s="37"/>
      <c r="I83" s="37"/>
      <c r="J83" s="37"/>
      <c r="K83" s="37"/>
      <c r="L83" s="37"/>
      <c r="M83" s="37"/>
      <c r="N83" s="37"/>
      <c r="O83" s="37"/>
      <c r="P83" s="37"/>
      <c r="Q83" s="37"/>
    </row>
    <row r="84" spans="4:17" ht="13.5" customHeight="1" x14ac:dyDescent="0.2">
      <c r="D84" s="37"/>
      <c r="E84" s="37"/>
      <c r="F84" s="37"/>
      <c r="G84" s="37"/>
      <c r="H84" s="37"/>
      <c r="I84" s="37"/>
      <c r="J84" s="37"/>
      <c r="K84" s="37"/>
      <c r="L84" s="37"/>
      <c r="M84" s="37"/>
      <c r="N84" s="37"/>
      <c r="O84" s="37"/>
      <c r="P84" s="37"/>
      <c r="Q84" s="37"/>
    </row>
    <row r="85" spans="4:17" ht="13.5" customHeight="1" x14ac:dyDescent="0.2">
      <c r="D85" s="37"/>
      <c r="E85" s="37"/>
      <c r="F85" s="37"/>
      <c r="G85" s="37"/>
      <c r="H85" s="37"/>
      <c r="I85" s="37"/>
      <c r="J85" s="37"/>
      <c r="K85" s="37"/>
      <c r="L85" s="37"/>
      <c r="M85" s="37"/>
      <c r="N85" s="37"/>
      <c r="O85" s="37"/>
      <c r="P85" s="37"/>
      <c r="Q85" s="37"/>
    </row>
    <row r="86" spans="4:17" ht="13.5" customHeight="1" x14ac:dyDescent="0.2">
      <c r="D86" s="37"/>
      <c r="E86" s="37"/>
      <c r="F86" s="37"/>
      <c r="G86" s="37"/>
      <c r="H86" s="37"/>
      <c r="I86" s="37"/>
      <c r="J86" s="37"/>
      <c r="K86" s="37"/>
      <c r="L86" s="37"/>
      <c r="M86" s="37"/>
      <c r="N86" s="37"/>
      <c r="O86" s="37"/>
      <c r="P86" s="37"/>
      <c r="Q86" s="37"/>
    </row>
    <row r="87" spans="4:17" ht="13.5" customHeight="1" x14ac:dyDescent="0.2">
      <c r="D87" s="37"/>
      <c r="E87" s="37"/>
      <c r="F87" s="37"/>
      <c r="G87" s="37"/>
      <c r="H87" s="37"/>
      <c r="I87" s="37"/>
      <c r="J87" s="37"/>
      <c r="K87" s="37"/>
      <c r="L87" s="37"/>
      <c r="M87" s="37"/>
      <c r="N87" s="37"/>
      <c r="O87" s="37"/>
      <c r="P87" s="37"/>
      <c r="Q87" s="37"/>
    </row>
    <row r="88" spans="4:17" ht="13.5" customHeight="1" x14ac:dyDescent="0.2"/>
    <row r="89" spans="4:17" ht="13.5" customHeight="1" x14ac:dyDescent="0.2"/>
    <row r="90" spans="4:17" ht="13.5" customHeight="1" x14ac:dyDescent="0.2"/>
    <row r="91" spans="4:17" ht="13.5" customHeight="1" x14ac:dyDescent="0.2"/>
    <row r="92" spans="4:17" ht="13.5" customHeight="1" x14ac:dyDescent="0.2"/>
    <row r="93" spans="4:17" ht="13.5" customHeight="1" x14ac:dyDescent="0.2"/>
    <row r="94" spans="4:17" ht="13.5" customHeight="1" x14ac:dyDescent="0.2"/>
    <row r="95" spans="4:17" ht="13.5" customHeight="1" x14ac:dyDescent="0.2"/>
    <row r="96" spans="4:17"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7:P7"/>
    <mergeCell ref="B8:P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outlineLevelRow="1" x14ac:dyDescent="0.2"/>
  <cols>
    <col min="1" max="1" width="10.625" customWidth="1"/>
    <col min="2" max="2" width="27.75" customWidth="1"/>
    <col min="3" max="3" width="10.25" customWidth="1"/>
    <col min="4" max="4" width="8.125" customWidth="1"/>
    <col min="5" max="5" width="13" customWidth="1"/>
    <col min="6" max="6" width="12.625" customWidth="1"/>
    <col min="7" max="14" width="8.125" customWidth="1"/>
    <col min="15" max="26" width="8" customWidth="1"/>
  </cols>
  <sheetData>
    <row r="1" spans="1:26" ht="13.5" customHeight="1" x14ac:dyDescent="0.2">
      <c r="A1" s="9" t="s">
        <v>8</v>
      </c>
      <c r="B1" s="10" t="s">
        <v>9</v>
      </c>
      <c r="C1" s="11"/>
      <c r="D1" s="11"/>
      <c r="E1" s="11"/>
      <c r="F1" s="11"/>
      <c r="G1" s="11"/>
      <c r="H1" s="11"/>
      <c r="I1" s="11"/>
      <c r="J1" s="11"/>
      <c r="K1" s="11"/>
      <c r="L1" s="11"/>
      <c r="M1" s="11"/>
      <c r="N1" s="11"/>
      <c r="O1" s="11"/>
      <c r="P1" s="11"/>
      <c r="Q1" s="12"/>
      <c r="R1" s="12"/>
      <c r="S1" s="12"/>
      <c r="T1" s="12"/>
      <c r="U1" s="12"/>
      <c r="V1" s="12"/>
      <c r="W1" s="12"/>
      <c r="X1" s="12"/>
      <c r="Y1" s="12"/>
      <c r="Z1" s="12"/>
    </row>
    <row r="2" spans="1:26" ht="13.5" customHeight="1" outlineLevel="1" x14ac:dyDescent="0.2">
      <c r="A2" s="12"/>
      <c r="B2" s="11" t="s">
        <v>92</v>
      </c>
      <c r="C2" s="11"/>
      <c r="D2" s="11"/>
      <c r="E2" s="11"/>
      <c r="F2" s="11"/>
      <c r="G2" s="11"/>
      <c r="H2" s="11"/>
      <c r="I2" s="11"/>
      <c r="J2" s="11"/>
      <c r="K2" s="11"/>
      <c r="L2" s="11"/>
      <c r="M2" s="11"/>
      <c r="N2" s="11"/>
      <c r="O2" s="11"/>
      <c r="P2" s="11"/>
      <c r="Q2" s="12"/>
      <c r="R2" s="12"/>
      <c r="S2" s="12"/>
      <c r="T2" s="12"/>
      <c r="U2" s="12"/>
      <c r="V2" s="12"/>
      <c r="W2" s="12"/>
      <c r="X2" s="12"/>
      <c r="Y2" s="12"/>
      <c r="Z2" s="12"/>
    </row>
    <row r="3" spans="1:26" ht="13.5" customHeight="1" outlineLevel="1" x14ac:dyDescent="0.2">
      <c r="A3" s="12"/>
      <c r="B3" s="11" t="s">
        <v>10</v>
      </c>
      <c r="C3" s="11"/>
      <c r="D3" s="11"/>
      <c r="E3" s="11"/>
      <c r="F3" s="11"/>
      <c r="G3" s="11"/>
      <c r="H3" s="11"/>
      <c r="I3" s="11"/>
      <c r="J3" s="11"/>
      <c r="K3" s="11"/>
      <c r="L3" s="11"/>
      <c r="M3" s="11"/>
      <c r="N3" s="11"/>
      <c r="O3" s="11"/>
      <c r="P3" s="11"/>
      <c r="Q3" s="12"/>
      <c r="R3" s="12"/>
      <c r="S3" s="12"/>
      <c r="T3" s="12"/>
      <c r="U3" s="12"/>
      <c r="V3" s="12"/>
      <c r="W3" s="12"/>
      <c r="X3" s="12"/>
      <c r="Y3" s="12"/>
      <c r="Z3" s="12"/>
    </row>
    <row r="4" spans="1:26" ht="13.5" customHeight="1" outlineLevel="1" x14ac:dyDescent="0.2">
      <c r="A4" s="12"/>
      <c r="B4" s="137" t="s">
        <v>93</v>
      </c>
      <c r="C4" s="138"/>
      <c r="D4" s="138"/>
      <c r="E4" s="138"/>
      <c r="F4" s="138"/>
      <c r="G4" s="138"/>
      <c r="H4" s="138"/>
      <c r="I4" s="138"/>
      <c r="J4" s="138"/>
      <c r="K4" s="138"/>
      <c r="L4" s="138"/>
      <c r="M4" s="138"/>
      <c r="N4" s="138"/>
      <c r="O4" s="138"/>
      <c r="P4" s="139"/>
      <c r="Q4" s="12"/>
      <c r="R4" s="12"/>
      <c r="S4" s="12"/>
      <c r="T4" s="12"/>
      <c r="U4" s="12"/>
      <c r="V4" s="12"/>
      <c r="W4" s="12"/>
      <c r="X4" s="12"/>
      <c r="Y4" s="12"/>
      <c r="Z4" s="12"/>
    </row>
    <row r="5" spans="1:26" ht="23.25" customHeight="1" outlineLevel="1" x14ac:dyDescent="0.2">
      <c r="A5" s="12"/>
      <c r="B5" s="146" t="s">
        <v>94</v>
      </c>
      <c r="C5" s="138"/>
      <c r="D5" s="138"/>
      <c r="E5" s="138"/>
      <c r="F5" s="138"/>
      <c r="G5" s="138"/>
      <c r="H5" s="138"/>
      <c r="I5" s="138"/>
      <c r="J5" s="138"/>
      <c r="K5" s="138"/>
      <c r="L5" s="138"/>
      <c r="M5" s="138"/>
      <c r="N5" s="138"/>
      <c r="O5" s="138"/>
      <c r="P5" s="139"/>
      <c r="Q5" s="12"/>
      <c r="R5" s="12"/>
      <c r="S5" s="12"/>
      <c r="T5" s="12"/>
      <c r="U5" s="12"/>
      <c r="V5" s="12"/>
      <c r="W5" s="12"/>
      <c r="X5" s="12"/>
      <c r="Y5" s="12"/>
      <c r="Z5" s="12"/>
    </row>
    <row r="6" spans="1:26" ht="22.5" customHeight="1" outlineLevel="1" x14ac:dyDescent="0.2">
      <c r="A6" s="12"/>
      <c r="B6" s="137" t="s">
        <v>95</v>
      </c>
      <c r="C6" s="138"/>
      <c r="D6" s="138"/>
      <c r="E6" s="138"/>
      <c r="F6" s="138"/>
      <c r="G6" s="138"/>
      <c r="H6" s="138"/>
      <c r="I6" s="138"/>
      <c r="J6" s="138"/>
      <c r="K6" s="138"/>
      <c r="L6" s="138"/>
      <c r="M6" s="138"/>
      <c r="N6" s="138"/>
      <c r="O6" s="138"/>
      <c r="P6" s="139"/>
      <c r="Q6" s="12"/>
      <c r="R6" s="12"/>
      <c r="S6" s="12"/>
      <c r="T6" s="12"/>
      <c r="U6" s="12"/>
      <c r="V6" s="12"/>
      <c r="W6" s="12"/>
      <c r="X6" s="12"/>
      <c r="Y6" s="12"/>
      <c r="Z6" s="12"/>
    </row>
    <row r="7" spans="1:26" ht="13.5" customHeight="1" outlineLevel="1" x14ac:dyDescent="0.2">
      <c r="A7" s="12"/>
      <c r="B7" s="11" t="s">
        <v>96</v>
      </c>
      <c r="C7" s="11"/>
      <c r="D7" s="11"/>
      <c r="E7" s="11"/>
      <c r="F7" s="11"/>
      <c r="G7" s="11"/>
      <c r="H7" s="11"/>
      <c r="I7" s="11"/>
      <c r="J7" s="11"/>
      <c r="K7" s="11"/>
      <c r="L7" s="11"/>
      <c r="M7" s="11"/>
      <c r="N7" s="11"/>
      <c r="O7" s="11"/>
      <c r="P7" s="11"/>
      <c r="Q7" s="12"/>
      <c r="R7" s="12"/>
      <c r="S7" s="12"/>
      <c r="T7" s="12"/>
      <c r="U7" s="12"/>
      <c r="V7" s="12"/>
      <c r="W7" s="12"/>
      <c r="X7" s="12"/>
      <c r="Y7" s="12"/>
      <c r="Z7" s="12"/>
    </row>
    <row r="8" spans="1:26" ht="13.5" customHeight="1" outlineLevel="1" x14ac:dyDescent="0.2">
      <c r="A8" s="12"/>
      <c r="B8" s="11" t="s">
        <v>97</v>
      </c>
      <c r="C8" s="11"/>
      <c r="D8" s="11"/>
      <c r="E8" s="11"/>
      <c r="F8" s="11"/>
      <c r="G8" s="11"/>
      <c r="H8" s="11"/>
      <c r="I8" s="11"/>
      <c r="J8" s="11"/>
      <c r="K8" s="11"/>
      <c r="L8" s="11"/>
      <c r="M8" s="11"/>
      <c r="N8" s="11"/>
      <c r="O8" s="11"/>
      <c r="P8" s="11"/>
      <c r="Q8" s="12"/>
      <c r="R8" s="12"/>
      <c r="S8" s="12"/>
      <c r="T8" s="12"/>
      <c r="U8" s="12"/>
      <c r="V8" s="12"/>
      <c r="W8" s="12"/>
      <c r="X8" s="12"/>
      <c r="Y8" s="12"/>
      <c r="Z8" s="12"/>
    </row>
    <row r="9" spans="1:26" ht="13.5" customHeight="1" x14ac:dyDescent="0.2"/>
    <row r="10" spans="1:26" ht="13.5" customHeight="1" x14ac:dyDescent="0.25">
      <c r="C10" s="24" t="s">
        <v>24</v>
      </c>
      <c r="D10" s="24" t="s">
        <v>25</v>
      </c>
      <c r="E10" s="24" t="s">
        <v>26</v>
      </c>
      <c r="F10" s="24" t="s">
        <v>27</v>
      </c>
      <c r="G10" s="24" t="s">
        <v>28</v>
      </c>
      <c r="H10" s="24" t="s">
        <v>29</v>
      </c>
      <c r="I10" s="24" t="s">
        <v>30</v>
      </c>
      <c r="J10" s="24" t="s">
        <v>31</v>
      </c>
      <c r="K10" s="24" t="s">
        <v>32</v>
      </c>
      <c r="L10" s="24" t="s">
        <v>33</v>
      </c>
      <c r="M10" s="24" t="s">
        <v>34</v>
      </c>
      <c r="N10" s="24" t="s">
        <v>35</v>
      </c>
      <c r="O10" s="24" t="s">
        <v>36</v>
      </c>
    </row>
    <row r="11" spans="1:26" ht="13.5" customHeight="1" x14ac:dyDescent="0.25">
      <c r="C11" s="51">
        <f>'Cash Flow'!D19</f>
        <v>44046</v>
      </c>
      <c r="D11" s="51">
        <f>'Cash Flow'!E19</f>
        <v>44053</v>
      </c>
      <c r="E11" s="51">
        <f>'Cash Flow'!F19</f>
        <v>44060</v>
      </c>
      <c r="F11" s="51">
        <f>'Cash Flow'!G19</f>
        <v>44067</v>
      </c>
      <c r="G11" s="51">
        <f>'Cash Flow'!H19</f>
        <v>44074</v>
      </c>
      <c r="H11" s="51">
        <f>'Cash Flow'!I19</f>
        <v>44081</v>
      </c>
      <c r="I11" s="51">
        <f>'Cash Flow'!J19</f>
        <v>44088</v>
      </c>
      <c r="J11" s="51">
        <f>'Cash Flow'!K19</f>
        <v>44095</v>
      </c>
      <c r="K11" s="51">
        <f>'Cash Flow'!L19</f>
        <v>44102</v>
      </c>
      <c r="L11" s="51">
        <f>'Cash Flow'!M19</f>
        <v>44109</v>
      </c>
      <c r="M11" s="51">
        <f>'Cash Flow'!N19</f>
        <v>44116</v>
      </c>
      <c r="N11" s="51">
        <f>'Cash Flow'!O19</f>
        <v>44123</v>
      </c>
      <c r="O11" s="51">
        <f>'Cash Flow'!P19</f>
        <v>44130</v>
      </c>
    </row>
    <row r="12" spans="1:26" ht="13.5" customHeight="1" x14ac:dyDescent="0.25">
      <c r="C12" s="52"/>
      <c r="D12" s="52"/>
      <c r="E12" s="52"/>
      <c r="F12" s="52"/>
      <c r="G12" s="52"/>
      <c r="H12" s="52"/>
      <c r="I12" s="52"/>
      <c r="J12" s="52"/>
      <c r="K12" s="52"/>
      <c r="L12" s="52"/>
      <c r="M12" s="52"/>
      <c r="N12" s="52"/>
      <c r="O12" s="52"/>
    </row>
    <row r="13" spans="1:26" ht="27" customHeight="1" x14ac:dyDescent="0.2">
      <c r="A13" s="53" t="s">
        <v>98</v>
      </c>
      <c r="B13" s="54" t="s">
        <v>99</v>
      </c>
      <c r="C13" s="55" t="s">
        <v>100</v>
      </c>
      <c r="D13" s="55" t="s">
        <v>100</v>
      </c>
      <c r="E13" s="55" t="s">
        <v>100</v>
      </c>
      <c r="F13" s="55" t="s">
        <v>100</v>
      </c>
      <c r="G13" s="55" t="s">
        <v>100</v>
      </c>
      <c r="H13" s="55" t="s">
        <v>100</v>
      </c>
      <c r="I13" s="55" t="s">
        <v>100</v>
      </c>
      <c r="J13" s="55" t="s">
        <v>100</v>
      </c>
      <c r="K13" s="55" t="s">
        <v>100</v>
      </c>
      <c r="L13" s="55" t="s">
        <v>100</v>
      </c>
      <c r="M13" s="55" t="s">
        <v>100</v>
      </c>
      <c r="N13" s="55" t="s">
        <v>100</v>
      </c>
      <c r="O13" s="56" t="s">
        <v>100</v>
      </c>
      <c r="P13" s="57"/>
    </row>
    <row r="14" spans="1:26" ht="13.5" customHeight="1" x14ac:dyDescent="0.2">
      <c r="A14" s="58">
        <v>0</v>
      </c>
      <c r="B14" s="59" t="s">
        <v>101</v>
      </c>
      <c r="C14" s="60">
        <v>0</v>
      </c>
      <c r="D14" s="60">
        <v>0</v>
      </c>
      <c r="E14" s="60">
        <v>0</v>
      </c>
      <c r="F14" s="60">
        <v>0</v>
      </c>
      <c r="G14" s="60">
        <v>0</v>
      </c>
      <c r="H14" s="60">
        <v>0</v>
      </c>
      <c r="I14" s="60">
        <v>0</v>
      </c>
      <c r="J14" s="60">
        <v>0</v>
      </c>
      <c r="K14" s="60">
        <v>0</v>
      </c>
      <c r="L14" s="60">
        <v>0</v>
      </c>
      <c r="M14" s="60">
        <v>0</v>
      </c>
      <c r="N14" s="61">
        <v>0</v>
      </c>
      <c r="O14" s="62">
        <v>0</v>
      </c>
      <c r="P14" s="63"/>
    </row>
    <row r="15" spans="1:26" ht="13.5" customHeight="1" x14ac:dyDescent="0.2">
      <c r="A15" s="64">
        <v>0</v>
      </c>
      <c r="B15" s="59" t="s">
        <v>101</v>
      </c>
      <c r="C15" s="60">
        <v>0</v>
      </c>
      <c r="D15" s="60">
        <v>0</v>
      </c>
      <c r="E15" s="60">
        <v>0</v>
      </c>
      <c r="F15" s="60">
        <v>0</v>
      </c>
      <c r="G15" s="60">
        <v>0</v>
      </c>
      <c r="H15" s="60">
        <v>0</v>
      </c>
      <c r="I15" s="60">
        <v>0</v>
      </c>
      <c r="J15" s="60">
        <v>0</v>
      </c>
      <c r="K15" s="60">
        <v>0</v>
      </c>
      <c r="L15" s="60">
        <v>0</v>
      </c>
      <c r="M15" s="60">
        <v>0</v>
      </c>
      <c r="N15" s="61">
        <v>0</v>
      </c>
      <c r="O15" s="62">
        <v>0</v>
      </c>
      <c r="P15" s="63"/>
    </row>
    <row r="16" spans="1:26" ht="13.5" customHeight="1" x14ac:dyDescent="0.2">
      <c r="A16" s="64">
        <v>0</v>
      </c>
      <c r="B16" s="59" t="s">
        <v>101</v>
      </c>
      <c r="C16" s="60">
        <v>0</v>
      </c>
      <c r="D16" s="60">
        <v>0</v>
      </c>
      <c r="E16" s="60">
        <v>0</v>
      </c>
      <c r="F16" s="60">
        <v>0</v>
      </c>
      <c r="G16" s="60">
        <v>0</v>
      </c>
      <c r="H16" s="60">
        <v>0</v>
      </c>
      <c r="I16" s="60">
        <v>0</v>
      </c>
      <c r="J16" s="60">
        <v>0</v>
      </c>
      <c r="K16" s="60">
        <v>0</v>
      </c>
      <c r="L16" s="60">
        <v>0</v>
      </c>
      <c r="M16" s="60">
        <v>0</v>
      </c>
      <c r="N16" s="61">
        <v>0</v>
      </c>
      <c r="O16" s="62">
        <v>0</v>
      </c>
      <c r="P16" s="63"/>
    </row>
    <row r="17" spans="1:16" ht="13.5" customHeight="1" x14ac:dyDescent="0.2">
      <c r="A17" s="64">
        <v>0</v>
      </c>
      <c r="B17" s="59" t="s">
        <v>101</v>
      </c>
      <c r="C17" s="60">
        <v>0</v>
      </c>
      <c r="D17" s="60">
        <v>0</v>
      </c>
      <c r="E17" s="60">
        <v>0</v>
      </c>
      <c r="F17" s="60">
        <v>0</v>
      </c>
      <c r="G17" s="60">
        <v>0</v>
      </c>
      <c r="H17" s="60">
        <v>0</v>
      </c>
      <c r="I17" s="60">
        <v>0</v>
      </c>
      <c r="J17" s="60">
        <v>0</v>
      </c>
      <c r="K17" s="60">
        <v>0</v>
      </c>
      <c r="L17" s="60">
        <v>0</v>
      </c>
      <c r="M17" s="60">
        <v>0</v>
      </c>
      <c r="N17" s="61">
        <v>0</v>
      </c>
      <c r="O17" s="62">
        <v>0</v>
      </c>
      <c r="P17" s="63"/>
    </row>
    <row r="18" spans="1:16" ht="13.5" customHeight="1" x14ac:dyDescent="0.2">
      <c r="A18" s="64">
        <v>0</v>
      </c>
      <c r="B18" s="59" t="s">
        <v>101</v>
      </c>
      <c r="C18" s="60">
        <v>0</v>
      </c>
      <c r="D18" s="60">
        <v>0</v>
      </c>
      <c r="E18" s="60">
        <v>0</v>
      </c>
      <c r="F18" s="60">
        <v>0</v>
      </c>
      <c r="G18" s="60">
        <v>0</v>
      </c>
      <c r="H18" s="60">
        <v>0</v>
      </c>
      <c r="I18" s="60">
        <v>0</v>
      </c>
      <c r="J18" s="60">
        <v>0</v>
      </c>
      <c r="K18" s="60">
        <v>0</v>
      </c>
      <c r="L18" s="60">
        <v>0</v>
      </c>
      <c r="M18" s="60">
        <v>0</v>
      </c>
      <c r="N18" s="61">
        <v>0</v>
      </c>
      <c r="O18" s="62">
        <v>0</v>
      </c>
      <c r="P18" s="63"/>
    </row>
    <row r="19" spans="1:16" ht="13.5" customHeight="1" x14ac:dyDescent="0.2">
      <c r="A19" s="64">
        <v>0</v>
      </c>
      <c r="B19" s="59" t="s">
        <v>101</v>
      </c>
      <c r="C19" s="60">
        <v>0</v>
      </c>
      <c r="D19" s="60">
        <v>0</v>
      </c>
      <c r="E19" s="60">
        <v>0</v>
      </c>
      <c r="F19" s="60">
        <v>0</v>
      </c>
      <c r="G19" s="60">
        <v>0</v>
      </c>
      <c r="H19" s="60">
        <v>0</v>
      </c>
      <c r="I19" s="60">
        <v>0</v>
      </c>
      <c r="J19" s="60">
        <v>0</v>
      </c>
      <c r="K19" s="60">
        <v>0</v>
      </c>
      <c r="L19" s="60">
        <v>0</v>
      </c>
      <c r="M19" s="60">
        <v>0</v>
      </c>
      <c r="N19" s="61">
        <v>0</v>
      </c>
      <c r="O19" s="62">
        <v>0</v>
      </c>
      <c r="P19" s="63"/>
    </row>
    <row r="20" spans="1:16" ht="13.5" customHeight="1" x14ac:dyDescent="0.2">
      <c r="A20" s="64">
        <v>0</v>
      </c>
      <c r="B20" s="59" t="s">
        <v>101</v>
      </c>
      <c r="C20" s="60">
        <v>0</v>
      </c>
      <c r="D20" s="60">
        <v>0</v>
      </c>
      <c r="E20" s="60">
        <v>0</v>
      </c>
      <c r="F20" s="60">
        <v>0</v>
      </c>
      <c r="G20" s="60">
        <v>0</v>
      </c>
      <c r="H20" s="60">
        <v>0</v>
      </c>
      <c r="I20" s="60">
        <v>0</v>
      </c>
      <c r="J20" s="60">
        <v>0</v>
      </c>
      <c r="K20" s="60">
        <v>0</v>
      </c>
      <c r="L20" s="60">
        <v>0</v>
      </c>
      <c r="M20" s="60">
        <v>0</v>
      </c>
      <c r="N20" s="61">
        <v>0</v>
      </c>
      <c r="O20" s="62">
        <v>0</v>
      </c>
      <c r="P20" s="63"/>
    </row>
    <row r="21" spans="1:16" ht="13.5" customHeight="1" x14ac:dyDescent="0.2">
      <c r="A21" s="64">
        <v>0</v>
      </c>
      <c r="B21" s="59" t="s">
        <v>101</v>
      </c>
      <c r="C21" s="60">
        <v>0</v>
      </c>
      <c r="D21" s="60">
        <v>0</v>
      </c>
      <c r="E21" s="60">
        <v>0</v>
      </c>
      <c r="F21" s="60">
        <v>0</v>
      </c>
      <c r="G21" s="60">
        <v>0</v>
      </c>
      <c r="H21" s="60">
        <v>0</v>
      </c>
      <c r="I21" s="60">
        <v>0</v>
      </c>
      <c r="J21" s="60">
        <v>0</v>
      </c>
      <c r="K21" s="60">
        <v>0</v>
      </c>
      <c r="L21" s="60">
        <v>0</v>
      </c>
      <c r="M21" s="60">
        <v>0</v>
      </c>
      <c r="N21" s="61">
        <v>0</v>
      </c>
      <c r="O21" s="62">
        <v>0</v>
      </c>
      <c r="P21" s="63"/>
    </row>
    <row r="22" spans="1:16" ht="13.5" customHeight="1" x14ac:dyDescent="0.2">
      <c r="A22" s="64">
        <v>0</v>
      </c>
      <c r="B22" s="59" t="s">
        <v>101</v>
      </c>
      <c r="C22" s="60">
        <v>0</v>
      </c>
      <c r="D22" s="60">
        <v>0</v>
      </c>
      <c r="E22" s="60">
        <v>0</v>
      </c>
      <c r="F22" s="60">
        <v>0</v>
      </c>
      <c r="G22" s="60">
        <v>0</v>
      </c>
      <c r="H22" s="60">
        <v>0</v>
      </c>
      <c r="I22" s="60">
        <v>0</v>
      </c>
      <c r="J22" s="60">
        <v>0</v>
      </c>
      <c r="K22" s="60">
        <v>0</v>
      </c>
      <c r="L22" s="60">
        <v>0</v>
      </c>
      <c r="M22" s="60">
        <v>0</v>
      </c>
      <c r="N22" s="61">
        <v>0</v>
      </c>
      <c r="O22" s="62">
        <v>0</v>
      </c>
      <c r="P22" s="63"/>
    </row>
    <row r="23" spans="1:16" ht="13.5" customHeight="1" x14ac:dyDescent="0.2">
      <c r="A23" s="65">
        <v>0</v>
      </c>
      <c r="B23" s="59" t="s">
        <v>101</v>
      </c>
      <c r="C23" s="60">
        <v>0</v>
      </c>
      <c r="D23" s="60">
        <v>0</v>
      </c>
      <c r="E23" s="60">
        <v>0</v>
      </c>
      <c r="F23" s="60">
        <v>0</v>
      </c>
      <c r="G23" s="60">
        <v>0</v>
      </c>
      <c r="H23" s="60">
        <v>0</v>
      </c>
      <c r="I23" s="60">
        <v>0</v>
      </c>
      <c r="J23" s="60">
        <v>0</v>
      </c>
      <c r="K23" s="60">
        <v>0</v>
      </c>
      <c r="L23" s="60">
        <v>0</v>
      </c>
      <c r="M23" s="60">
        <v>0</v>
      </c>
      <c r="N23" s="61">
        <v>0</v>
      </c>
      <c r="O23" s="62">
        <v>0</v>
      </c>
      <c r="P23" s="63"/>
    </row>
    <row r="24" spans="1:16" ht="13.5" customHeight="1" x14ac:dyDescent="0.2">
      <c r="A24" s="22"/>
      <c r="B24" s="66" t="s">
        <v>102</v>
      </c>
      <c r="C24" s="67">
        <f t="shared" ref="C24:O24" si="0">SUM(C14:C23)</f>
        <v>0</v>
      </c>
      <c r="D24" s="67">
        <f t="shared" si="0"/>
        <v>0</v>
      </c>
      <c r="E24" s="67">
        <f t="shared" si="0"/>
        <v>0</v>
      </c>
      <c r="F24" s="67">
        <f t="shared" si="0"/>
        <v>0</v>
      </c>
      <c r="G24" s="67">
        <f t="shared" si="0"/>
        <v>0</v>
      </c>
      <c r="H24" s="67">
        <f t="shared" si="0"/>
        <v>0</v>
      </c>
      <c r="I24" s="67">
        <f t="shared" si="0"/>
        <v>0</v>
      </c>
      <c r="J24" s="67">
        <f t="shared" si="0"/>
        <v>0</v>
      </c>
      <c r="K24" s="67">
        <f t="shared" si="0"/>
        <v>0</v>
      </c>
      <c r="L24" s="67">
        <f t="shared" si="0"/>
        <v>0</v>
      </c>
      <c r="M24" s="67">
        <f t="shared" si="0"/>
        <v>0</v>
      </c>
      <c r="N24" s="67">
        <f t="shared" si="0"/>
        <v>0</v>
      </c>
      <c r="O24" s="68">
        <f t="shared" si="0"/>
        <v>0</v>
      </c>
      <c r="P24" s="63"/>
    </row>
    <row r="25" spans="1:16" ht="12.75" customHeight="1" x14ac:dyDescent="0.2">
      <c r="A25" s="69"/>
      <c r="B25" s="70"/>
      <c r="C25" s="71"/>
      <c r="D25" s="71"/>
      <c r="E25" s="71"/>
      <c r="F25" s="71"/>
      <c r="G25" s="71"/>
      <c r="H25" s="71"/>
      <c r="I25" s="71"/>
      <c r="J25" s="71"/>
      <c r="K25" s="71"/>
      <c r="L25" s="71"/>
      <c r="M25" s="71"/>
      <c r="N25" s="71"/>
      <c r="O25" s="72"/>
      <c r="P25" s="57"/>
    </row>
    <row r="26" spans="1:16" ht="27" customHeight="1" x14ac:dyDescent="0.2">
      <c r="A26" s="53" t="s">
        <v>103</v>
      </c>
      <c r="B26" s="54" t="s">
        <v>104</v>
      </c>
      <c r="C26" s="55" t="s">
        <v>100</v>
      </c>
      <c r="D26" s="55" t="s">
        <v>100</v>
      </c>
      <c r="E26" s="55" t="s">
        <v>100</v>
      </c>
      <c r="F26" s="55" t="s">
        <v>100</v>
      </c>
      <c r="G26" s="55" t="s">
        <v>100</v>
      </c>
      <c r="H26" s="55" t="s">
        <v>100</v>
      </c>
      <c r="I26" s="55" t="s">
        <v>100</v>
      </c>
      <c r="J26" s="55" t="s">
        <v>100</v>
      </c>
      <c r="K26" s="55" t="s">
        <v>100</v>
      </c>
      <c r="L26" s="55" t="s">
        <v>100</v>
      </c>
      <c r="M26" s="55" t="s">
        <v>100</v>
      </c>
      <c r="N26" s="55" t="s">
        <v>100</v>
      </c>
      <c r="O26" s="56" t="s">
        <v>100</v>
      </c>
      <c r="P26" s="57"/>
    </row>
    <row r="27" spans="1:16" ht="13.5" customHeight="1" x14ac:dyDescent="0.2">
      <c r="A27" s="73">
        <v>0</v>
      </c>
      <c r="B27" s="59" t="s">
        <v>101</v>
      </c>
      <c r="C27" s="60">
        <v>0</v>
      </c>
      <c r="D27" s="60">
        <v>0</v>
      </c>
      <c r="E27" s="60">
        <v>0</v>
      </c>
      <c r="F27" s="60">
        <v>0</v>
      </c>
      <c r="G27" s="60">
        <v>0</v>
      </c>
      <c r="H27" s="60">
        <v>0</v>
      </c>
      <c r="I27" s="60">
        <v>0</v>
      </c>
      <c r="J27" s="60">
        <v>0</v>
      </c>
      <c r="K27" s="60">
        <v>0</v>
      </c>
      <c r="L27" s="60">
        <v>0</v>
      </c>
      <c r="M27" s="60">
        <v>0</v>
      </c>
      <c r="N27" s="61">
        <v>0</v>
      </c>
      <c r="O27" s="62">
        <v>0</v>
      </c>
      <c r="P27" s="63"/>
    </row>
    <row r="28" spans="1:16" ht="13.5" customHeight="1" x14ac:dyDescent="0.2">
      <c r="A28" s="74">
        <v>0</v>
      </c>
      <c r="B28" s="59" t="s">
        <v>101</v>
      </c>
      <c r="C28" s="60">
        <v>0</v>
      </c>
      <c r="D28" s="60">
        <v>0</v>
      </c>
      <c r="E28" s="60">
        <v>0</v>
      </c>
      <c r="F28" s="60">
        <v>0</v>
      </c>
      <c r="G28" s="60">
        <v>0</v>
      </c>
      <c r="H28" s="60">
        <v>0</v>
      </c>
      <c r="I28" s="60">
        <v>0</v>
      </c>
      <c r="J28" s="60">
        <v>0</v>
      </c>
      <c r="K28" s="60">
        <v>0</v>
      </c>
      <c r="L28" s="60">
        <v>0</v>
      </c>
      <c r="M28" s="60">
        <v>0</v>
      </c>
      <c r="N28" s="61">
        <v>0</v>
      </c>
      <c r="O28" s="62">
        <v>0</v>
      </c>
      <c r="P28" s="63"/>
    </row>
    <row r="29" spans="1:16" ht="13.5" customHeight="1" x14ac:dyDescent="0.2">
      <c r="A29" s="74">
        <v>0</v>
      </c>
      <c r="B29" s="59" t="s">
        <v>101</v>
      </c>
      <c r="C29" s="60">
        <v>0</v>
      </c>
      <c r="D29" s="60">
        <v>0</v>
      </c>
      <c r="E29" s="60">
        <v>0</v>
      </c>
      <c r="F29" s="60">
        <v>0</v>
      </c>
      <c r="G29" s="60">
        <v>0</v>
      </c>
      <c r="H29" s="60">
        <v>0</v>
      </c>
      <c r="I29" s="60">
        <v>0</v>
      </c>
      <c r="J29" s="60">
        <v>0</v>
      </c>
      <c r="K29" s="60">
        <v>0</v>
      </c>
      <c r="L29" s="60">
        <v>0</v>
      </c>
      <c r="M29" s="60">
        <v>0</v>
      </c>
      <c r="N29" s="61">
        <v>0</v>
      </c>
      <c r="O29" s="62">
        <v>0</v>
      </c>
      <c r="P29" s="63"/>
    </row>
    <row r="30" spans="1:16" ht="13.5" customHeight="1" x14ac:dyDescent="0.2">
      <c r="A30" s="74">
        <v>0</v>
      </c>
      <c r="B30" s="59" t="s">
        <v>101</v>
      </c>
      <c r="C30" s="60">
        <v>0</v>
      </c>
      <c r="D30" s="60">
        <v>0</v>
      </c>
      <c r="E30" s="60">
        <v>0</v>
      </c>
      <c r="F30" s="60">
        <v>0</v>
      </c>
      <c r="G30" s="60">
        <v>0</v>
      </c>
      <c r="H30" s="60">
        <v>0</v>
      </c>
      <c r="I30" s="60">
        <v>0</v>
      </c>
      <c r="J30" s="60">
        <v>0</v>
      </c>
      <c r="K30" s="60">
        <v>0</v>
      </c>
      <c r="L30" s="60">
        <v>0</v>
      </c>
      <c r="M30" s="60">
        <v>0</v>
      </c>
      <c r="N30" s="61">
        <v>0</v>
      </c>
      <c r="O30" s="62">
        <v>0</v>
      </c>
      <c r="P30" s="63"/>
    </row>
    <row r="31" spans="1:16" ht="13.5" customHeight="1" x14ac:dyDescent="0.2">
      <c r="A31" s="74">
        <v>0</v>
      </c>
      <c r="B31" s="59" t="s">
        <v>101</v>
      </c>
      <c r="C31" s="60">
        <v>0</v>
      </c>
      <c r="D31" s="60">
        <v>0</v>
      </c>
      <c r="E31" s="60">
        <v>0</v>
      </c>
      <c r="F31" s="60">
        <v>0</v>
      </c>
      <c r="G31" s="60">
        <v>0</v>
      </c>
      <c r="H31" s="60">
        <v>0</v>
      </c>
      <c r="I31" s="60">
        <v>0</v>
      </c>
      <c r="J31" s="60">
        <v>0</v>
      </c>
      <c r="K31" s="60">
        <v>0</v>
      </c>
      <c r="L31" s="60">
        <v>0</v>
      </c>
      <c r="M31" s="60">
        <v>0</v>
      </c>
      <c r="N31" s="61">
        <v>0</v>
      </c>
      <c r="O31" s="62">
        <v>0</v>
      </c>
      <c r="P31" s="63"/>
    </row>
    <row r="32" spans="1:16" ht="13.5" customHeight="1" x14ac:dyDescent="0.2">
      <c r="A32" s="74">
        <v>0</v>
      </c>
      <c r="B32" s="59" t="s">
        <v>101</v>
      </c>
      <c r="C32" s="60">
        <v>0</v>
      </c>
      <c r="D32" s="60">
        <v>0</v>
      </c>
      <c r="E32" s="60">
        <v>0</v>
      </c>
      <c r="F32" s="60">
        <v>0</v>
      </c>
      <c r="G32" s="60">
        <v>0</v>
      </c>
      <c r="H32" s="60">
        <v>0</v>
      </c>
      <c r="I32" s="60">
        <v>0</v>
      </c>
      <c r="J32" s="60">
        <v>0</v>
      </c>
      <c r="K32" s="60">
        <v>0</v>
      </c>
      <c r="L32" s="60">
        <v>0</v>
      </c>
      <c r="M32" s="60">
        <v>0</v>
      </c>
      <c r="N32" s="61">
        <v>0</v>
      </c>
      <c r="O32" s="62">
        <v>0</v>
      </c>
      <c r="P32" s="63"/>
    </row>
    <row r="33" spans="1:16" ht="13.5" customHeight="1" x14ac:dyDescent="0.2">
      <c r="A33" s="74">
        <v>0</v>
      </c>
      <c r="B33" s="59" t="s">
        <v>101</v>
      </c>
      <c r="C33" s="60">
        <v>0</v>
      </c>
      <c r="D33" s="60">
        <v>0</v>
      </c>
      <c r="E33" s="60">
        <v>0</v>
      </c>
      <c r="F33" s="60">
        <v>0</v>
      </c>
      <c r="G33" s="60">
        <v>0</v>
      </c>
      <c r="H33" s="60">
        <v>0</v>
      </c>
      <c r="I33" s="60">
        <v>0</v>
      </c>
      <c r="J33" s="60">
        <v>0</v>
      </c>
      <c r="K33" s="60">
        <v>0</v>
      </c>
      <c r="L33" s="60">
        <v>0</v>
      </c>
      <c r="M33" s="60">
        <v>0</v>
      </c>
      <c r="N33" s="61">
        <v>0</v>
      </c>
      <c r="O33" s="62">
        <v>0</v>
      </c>
      <c r="P33" s="63"/>
    </row>
    <row r="34" spans="1:16" ht="13.5" customHeight="1" x14ac:dyDescent="0.2">
      <c r="A34" s="74">
        <v>0</v>
      </c>
      <c r="B34" s="59" t="s">
        <v>101</v>
      </c>
      <c r="C34" s="60">
        <v>0</v>
      </c>
      <c r="D34" s="60">
        <v>0</v>
      </c>
      <c r="E34" s="60">
        <v>0</v>
      </c>
      <c r="F34" s="60">
        <v>0</v>
      </c>
      <c r="G34" s="60">
        <v>0</v>
      </c>
      <c r="H34" s="60">
        <v>0</v>
      </c>
      <c r="I34" s="60">
        <v>0</v>
      </c>
      <c r="J34" s="60">
        <v>0</v>
      </c>
      <c r="K34" s="60">
        <v>0</v>
      </c>
      <c r="L34" s="60">
        <v>0</v>
      </c>
      <c r="M34" s="60">
        <v>0</v>
      </c>
      <c r="N34" s="61">
        <v>0</v>
      </c>
      <c r="O34" s="62">
        <v>0</v>
      </c>
      <c r="P34" s="63"/>
    </row>
    <row r="35" spans="1:16" ht="13.5" customHeight="1" x14ac:dyDescent="0.2">
      <c r="A35" s="74">
        <v>0</v>
      </c>
      <c r="B35" s="59" t="s">
        <v>101</v>
      </c>
      <c r="C35" s="60">
        <v>0</v>
      </c>
      <c r="D35" s="60">
        <v>0</v>
      </c>
      <c r="E35" s="60">
        <v>0</v>
      </c>
      <c r="F35" s="60">
        <v>0</v>
      </c>
      <c r="G35" s="60">
        <v>0</v>
      </c>
      <c r="H35" s="60">
        <v>0</v>
      </c>
      <c r="I35" s="60">
        <v>0</v>
      </c>
      <c r="J35" s="60">
        <v>0</v>
      </c>
      <c r="K35" s="60">
        <v>0</v>
      </c>
      <c r="L35" s="60">
        <v>0</v>
      </c>
      <c r="M35" s="60">
        <v>0</v>
      </c>
      <c r="N35" s="61">
        <v>0</v>
      </c>
      <c r="O35" s="62">
        <v>0</v>
      </c>
      <c r="P35" s="63"/>
    </row>
    <row r="36" spans="1:16" ht="13.5" customHeight="1" x14ac:dyDescent="0.2">
      <c r="A36" s="75">
        <v>0</v>
      </c>
      <c r="B36" s="59" t="s">
        <v>101</v>
      </c>
      <c r="C36" s="60">
        <v>0</v>
      </c>
      <c r="D36" s="60">
        <v>0</v>
      </c>
      <c r="E36" s="60">
        <v>0</v>
      </c>
      <c r="F36" s="60">
        <v>0</v>
      </c>
      <c r="G36" s="60">
        <v>0</v>
      </c>
      <c r="H36" s="60">
        <v>0</v>
      </c>
      <c r="I36" s="60">
        <v>0</v>
      </c>
      <c r="J36" s="60">
        <v>0</v>
      </c>
      <c r="K36" s="60">
        <v>0</v>
      </c>
      <c r="L36" s="60">
        <v>0</v>
      </c>
      <c r="M36" s="60">
        <v>0</v>
      </c>
      <c r="N36" s="61">
        <v>0</v>
      </c>
      <c r="O36" s="62">
        <v>0</v>
      </c>
      <c r="P36" s="63"/>
    </row>
    <row r="37" spans="1:16" ht="13.5" customHeight="1" x14ac:dyDescent="0.2">
      <c r="A37" s="22"/>
      <c r="B37" s="66" t="s">
        <v>102</v>
      </c>
      <c r="C37" s="67">
        <f t="shared" ref="C37:O37" si="1">SUM(C27:C36)</f>
        <v>0</v>
      </c>
      <c r="D37" s="67">
        <f t="shared" si="1"/>
        <v>0</v>
      </c>
      <c r="E37" s="67">
        <f t="shared" si="1"/>
        <v>0</v>
      </c>
      <c r="F37" s="67">
        <f t="shared" si="1"/>
        <v>0</v>
      </c>
      <c r="G37" s="67">
        <f t="shared" si="1"/>
        <v>0</v>
      </c>
      <c r="H37" s="67">
        <f t="shared" si="1"/>
        <v>0</v>
      </c>
      <c r="I37" s="67">
        <f t="shared" si="1"/>
        <v>0</v>
      </c>
      <c r="J37" s="67">
        <f t="shared" si="1"/>
        <v>0</v>
      </c>
      <c r="K37" s="67">
        <f t="shared" si="1"/>
        <v>0</v>
      </c>
      <c r="L37" s="67">
        <f t="shared" si="1"/>
        <v>0</v>
      </c>
      <c r="M37" s="67">
        <f t="shared" si="1"/>
        <v>0</v>
      </c>
      <c r="N37" s="67">
        <f t="shared" si="1"/>
        <v>0</v>
      </c>
      <c r="O37" s="68">
        <f t="shared" si="1"/>
        <v>0</v>
      </c>
      <c r="P37" s="63"/>
    </row>
    <row r="38" spans="1:16" ht="12.75" customHeight="1" x14ac:dyDescent="0.2">
      <c r="A38" s="76"/>
      <c r="B38" s="77"/>
      <c r="C38" s="22"/>
      <c r="D38" s="78"/>
      <c r="E38" s="79"/>
      <c r="F38" s="22"/>
      <c r="G38" s="22"/>
      <c r="H38" s="22"/>
      <c r="I38" s="22"/>
      <c r="J38" s="22"/>
      <c r="K38" s="22"/>
      <c r="L38" s="22"/>
      <c r="M38" s="22"/>
      <c r="N38" s="22"/>
      <c r="O38" s="22"/>
    </row>
    <row r="39" spans="1:16" ht="13.5" customHeight="1" x14ac:dyDescent="0.2">
      <c r="A39" s="80" t="s">
        <v>105</v>
      </c>
      <c r="B39" s="81" t="s">
        <v>106</v>
      </c>
      <c r="C39" s="82" t="s">
        <v>107</v>
      </c>
      <c r="D39" s="82" t="s">
        <v>107</v>
      </c>
      <c r="E39" s="82" t="s">
        <v>107</v>
      </c>
      <c r="F39" s="82" t="s">
        <v>107</v>
      </c>
      <c r="G39" s="82" t="s">
        <v>107</v>
      </c>
      <c r="H39" s="82" t="s">
        <v>107</v>
      </c>
      <c r="I39" s="82" t="s">
        <v>107</v>
      </c>
      <c r="J39" s="82" t="s">
        <v>107</v>
      </c>
      <c r="K39" s="82" t="s">
        <v>107</v>
      </c>
      <c r="L39" s="82" t="s">
        <v>107</v>
      </c>
      <c r="M39" s="82" t="s">
        <v>107</v>
      </c>
      <c r="N39" s="82" t="s">
        <v>107</v>
      </c>
      <c r="O39" s="83" t="s">
        <v>107</v>
      </c>
    </row>
    <row r="40" spans="1:16" ht="13.5" customHeight="1" x14ac:dyDescent="0.2">
      <c r="A40" s="74">
        <v>1.89</v>
      </c>
      <c r="B40" s="59" t="s">
        <v>108</v>
      </c>
      <c r="C40" s="84">
        <v>0</v>
      </c>
      <c r="D40" s="84">
        <v>0</v>
      </c>
      <c r="E40" s="84">
        <v>0</v>
      </c>
      <c r="F40" s="84">
        <v>0</v>
      </c>
      <c r="G40" s="84">
        <v>0</v>
      </c>
      <c r="H40" s="84">
        <v>0</v>
      </c>
      <c r="I40" s="84">
        <v>0</v>
      </c>
      <c r="J40" s="84">
        <v>0</v>
      </c>
      <c r="K40" s="84">
        <v>0</v>
      </c>
      <c r="L40" s="84">
        <v>0</v>
      </c>
      <c r="M40" s="84">
        <v>0</v>
      </c>
      <c r="N40" s="85">
        <v>0</v>
      </c>
      <c r="O40" s="86">
        <v>0</v>
      </c>
    </row>
    <row r="41" spans="1:16" ht="13.5" customHeight="1" x14ac:dyDescent="0.2">
      <c r="A41" s="74">
        <v>1.59</v>
      </c>
      <c r="B41" s="87" t="s">
        <v>109</v>
      </c>
      <c r="C41" s="84">
        <v>0</v>
      </c>
      <c r="D41" s="84">
        <v>0</v>
      </c>
      <c r="E41" s="84">
        <v>0</v>
      </c>
      <c r="F41" s="84">
        <v>0</v>
      </c>
      <c r="G41" s="84">
        <v>0</v>
      </c>
      <c r="H41" s="84">
        <v>0</v>
      </c>
      <c r="I41" s="84">
        <v>0</v>
      </c>
      <c r="J41" s="84">
        <v>0</v>
      </c>
      <c r="K41" s="84">
        <v>0</v>
      </c>
      <c r="L41" s="84">
        <v>0</v>
      </c>
      <c r="M41" s="84">
        <v>0</v>
      </c>
      <c r="N41" s="85">
        <v>0</v>
      </c>
      <c r="O41" s="86">
        <v>0</v>
      </c>
    </row>
    <row r="42" spans="1:16" ht="13.5" customHeight="1" x14ac:dyDescent="0.2">
      <c r="A42" s="74">
        <v>0.32</v>
      </c>
      <c r="B42" s="87" t="s">
        <v>110</v>
      </c>
      <c r="C42" s="84">
        <v>0</v>
      </c>
      <c r="D42" s="84">
        <v>0</v>
      </c>
      <c r="E42" s="84">
        <v>0</v>
      </c>
      <c r="F42" s="84">
        <v>0</v>
      </c>
      <c r="G42" s="84">
        <v>0</v>
      </c>
      <c r="H42" s="84">
        <v>0</v>
      </c>
      <c r="I42" s="84">
        <v>0</v>
      </c>
      <c r="J42" s="84">
        <v>0</v>
      </c>
      <c r="K42" s="84">
        <v>0</v>
      </c>
      <c r="L42" s="84">
        <v>0</v>
      </c>
      <c r="M42" s="84">
        <v>0</v>
      </c>
      <c r="N42" s="85">
        <v>0</v>
      </c>
      <c r="O42" s="86">
        <v>0</v>
      </c>
    </row>
    <row r="43" spans="1:16" ht="13.5" customHeight="1" x14ac:dyDescent="0.2">
      <c r="A43" s="74">
        <v>0.96</v>
      </c>
      <c r="B43" s="87" t="s">
        <v>111</v>
      </c>
      <c r="C43" s="84">
        <v>0</v>
      </c>
      <c r="D43" s="84">
        <v>0</v>
      </c>
      <c r="E43" s="84">
        <v>0</v>
      </c>
      <c r="F43" s="84">
        <v>0</v>
      </c>
      <c r="G43" s="84">
        <v>0</v>
      </c>
      <c r="H43" s="84">
        <v>0</v>
      </c>
      <c r="I43" s="84">
        <v>0</v>
      </c>
      <c r="J43" s="84">
        <v>0</v>
      </c>
      <c r="K43" s="84">
        <v>0</v>
      </c>
      <c r="L43" s="84">
        <v>0</v>
      </c>
      <c r="M43" s="84">
        <v>0</v>
      </c>
      <c r="N43" s="85">
        <v>0</v>
      </c>
      <c r="O43" s="86">
        <v>0</v>
      </c>
    </row>
    <row r="44" spans="1:16" ht="13.5" customHeight="1" x14ac:dyDescent="0.2">
      <c r="A44" s="74">
        <v>0.48</v>
      </c>
      <c r="B44" s="87" t="s">
        <v>112</v>
      </c>
      <c r="C44" s="84">
        <v>0</v>
      </c>
      <c r="D44" s="84">
        <v>0</v>
      </c>
      <c r="E44" s="84">
        <v>0</v>
      </c>
      <c r="F44" s="84">
        <v>0</v>
      </c>
      <c r="G44" s="84">
        <v>0</v>
      </c>
      <c r="H44" s="84">
        <v>0</v>
      </c>
      <c r="I44" s="84">
        <v>0</v>
      </c>
      <c r="J44" s="84">
        <v>0</v>
      </c>
      <c r="K44" s="84">
        <v>0</v>
      </c>
      <c r="L44" s="84">
        <v>0</v>
      </c>
      <c r="M44" s="84">
        <v>0</v>
      </c>
      <c r="N44" s="85">
        <v>0</v>
      </c>
      <c r="O44" s="86">
        <v>0</v>
      </c>
    </row>
    <row r="45" spans="1:16" ht="13.5" customHeight="1" x14ac:dyDescent="0.2">
      <c r="A45" s="74">
        <v>0.08</v>
      </c>
      <c r="B45" s="87" t="s">
        <v>113</v>
      </c>
      <c r="C45" s="84">
        <v>0</v>
      </c>
      <c r="D45" s="84">
        <v>0</v>
      </c>
      <c r="E45" s="84">
        <v>0</v>
      </c>
      <c r="F45" s="84">
        <v>0</v>
      </c>
      <c r="G45" s="84">
        <v>0</v>
      </c>
      <c r="H45" s="84">
        <v>0</v>
      </c>
      <c r="I45" s="84">
        <v>0</v>
      </c>
      <c r="J45" s="84">
        <v>0</v>
      </c>
      <c r="K45" s="84">
        <v>0</v>
      </c>
      <c r="L45" s="84">
        <v>0</v>
      </c>
      <c r="M45" s="84">
        <v>0</v>
      </c>
      <c r="N45" s="85">
        <v>0</v>
      </c>
      <c r="O45" s="86">
        <v>0</v>
      </c>
    </row>
    <row r="46" spans="1:16" ht="13.5" customHeight="1" x14ac:dyDescent="0.2">
      <c r="A46" s="74">
        <v>3.51</v>
      </c>
      <c r="B46" s="87" t="s">
        <v>114</v>
      </c>
      <c r="C46" s="84">
        <v>0</v>
      </c>
      <c r="D46" s="84">
        <v>0</v>
      </c>
      <c r="E46" s="84">
        <v>0</v>
      </c>
      <c r="F46" s="84">
        <v>0</v>
      </c>
      <c r="G46" s="84">
        <v>0</v>
      </c>
      <c r="H46" s="84">
        <v>0</v>
      </c>
      <c r="I46" s="84">
        <v>0</v>
      </c>
      <c r="J46" s="84">
        <v>0</v>
      </c>
      <c r="K46" s="84">
        <v>0</v>
      </c>
      <c r="L46" s="84">
        <v>0</v>
      </c>
      <c r="M46" s="84">
        <v>0</v>
      </c>
      <c r="N46" s="85">
        <v>0</v>
      </c>
      <c r="O46" s="86">
        <v>0</v>
      </c>
    </row>
    <row r="47" spans="1:16" ht="13.5" customHeight="1" x14ac:dyDescent="0.2">
      <c r="A47" s="74">
        <v>3.11</v>
      </c>
      <c r="B47" s="87" t="s">
        <v>115</v>
      </c>
      <c r="C47" s="84">
        <v>0</v>
      </c>
      <c r="D47" s="84">
        <v>0</v>
      </c>
      <c r="E47" s="84">
        <v>0</v>
      </c>
      <c r="F47" s="84">
        <v>0</v>
      </c>
      <c r="G47" s="84">
        <v>0</v>
      </c>
      <c r="H47" s="84">
        <v>0</v>
      </c>
      <c r="I47" s="84">
        <v>0</v>
      </c>
      <c r="J47" s="84">
        <v>0</v>
      </c>
      <c r="K47" s="84">
        <v>0</v>
      </c>
      <c r="L47" s="84">
        <v>0</v>
      </c>
      <c r="M47" s="84">
        <v>0</v>
      </c>
      <c r="N47" s="85">
        <v>0</v>
      </c>
      <c r="O47" s="86">
        <v>0</v>
      </c>
    </row>
    <row r="48" spans="1:16" ht="13.5" customHeight="1" x14ac:dyDescent="0.2">
      <c r="A48" s="74">
        <v>0.33</v>
      </c>
      <c r="B48" s="88" t="s">
        <v>116</v>
      </c>
      <c r="C48" s="89">
        <v>0</v>
      </c>
      <c r="D48" s="89">
        <v>0</v>
      </c>
      <c r="E48" s="89">
        <v>0</v>
      </c>
      <c r="F48" s="89">
        <v>0</v>
      </c>
      <c r="G48" s="89">
        <v>0</v>
      </c>
      <c r="H48" s="89">
        <v>0</v>
      </c>
      <c r="I48" s="89">
        <v>0</v>
      </c>
      <c r="J48" s="89">
        <v>0</v>
      </c>
      <c r="K48" s="89">
        <v>0</v>
      </c>
      <c r="L48" s="89">
        <v>0</v>
      </c>
      <c r="M48" s="89">
        <v>0</v>
      </c>
      <c r="N48" s="90">
        <v>0</v>
      </c>
      <c r="O48" s="91">
        <v>0</v>
      </c>
    </row>
    <row r="49" spans="1:16" ht="12.75" customHeight="1" x14ac:dyDescent="0.2">
      <c r="A49" s="69"/>
      <c r="B49" s="92"/>
      <c r="C49" s="93"/>
      <c r="D49" s="93"/>
      <c r="E49" s="93"/>
      <c r="F49" s="93"/>
      <c r="G49" s="93"/>
      <c r="H49" s="93"/>
      <c r="I49" s="93"/>
      <c r="J49" s="93"/>
      <c r="K49" s="93"/>
      <c r="L49" s="93"/>
      <c r="M49" s="93"/>
      <c r="N49" s="93"/>
      <c r="O49" s="72"/>
      <c r="P49" s="57"/>
    </row>
    <row r="50" spans="1:16" ht="13.5" customHeight="1" x14ac:dyDescent="0.2">
      <c r="A50" s="94"/>
      <c r="B50" s="95" t="s">
        <v>117</v>
      </c>
      <c r="C50" s="96"/>
      <c r="D50" s="96"/>
      <c r="E50" s="96"/>
      <c r="F50" s="96"/>
      <c r="G50" s="96"/>
      <c r="H50" s="96"/>
      <c r="I50" s="96"/>
      <c r="J50" s="96"/>
      <c r="K50" s="96"/>
      <c r="L50" s="96"/>
      <c r="M50" s="96"/>
      <c r="N50" s="96"/>
      <c r="O50" s="97"/>
      <c r="P50" s="57"/>
    </row>
    <row r="51" spans="1:16" ht="13.5" customHeight="1" x14ac:dyDescent="0.2">
      <c r="A51" s="98"/>
      <c r="B51" s="99" t="s">
        <v>118</v>
      </c>
      <c r="C51" s="100">
        <f t="shared" ref="C51:O51" si="2">(C14*$A$14)+(C15*$A$15)+(C16*$A$16)+(C17*$A$17)+(C18*$A$18)+(C19*$A$19)+(C20*$A$20)+(C21*$A$21)+(C22*$A$22)+(C23*$A$23)</f>
        <v>0</v>
      </c>
      <c r="D51" s="100">
        <f t="shared" si="2"/>
        <v>0</v>
      </c>
      <c r="E51" s="100">
        <f t="shared" si="2"/>
        <v>0</v>
      </c>
      <c r="F51" s="100">
        <f t="shared" si="2"/>
        <v>0</v>
      </c>
      <c r="G51" s="100">
        <f t="shared" si="2"/>
        <v>0</v>
      </c>
      <c r="H51" s="100">
        <f t="shared" si="2"/>
        <v>0</v>
      </c>
      <c r="I51" s="100">
        <f t="shared" si="2"/>
        <v>0</v>
      </c>
      <c r="J51" s="100">
        <f t="shared" si="2"/>
        <v>0</v>
      </c>
      <c r="K51" s="100">
        <f t="shared" si="2"/>
        <v>0</v>
      </c>
      <c r="L51" s="100">
        <f t="shared" si="2"/>
        <v>0</v>
      </c>
      <c r="M51" s="100">
        <f t="shared" si="2"/>
        <v>0</v>
      </c>
      <c r="N51" s="101">
        <f t="shared" si="2"/>
        <v>0</v>
      </c>
      <c r="O51" s="102">
        <f t="shared" si="2"/>
        <v>0</v>
      </c>
      <c r="P51" s="57"/>
    </row>
    <row r="52" spans="1:16" ht="13.5" customHeight="1" x14ac:dyDescent="0.2">
      <c r="A52" s="98"/>
      <c r="B52" s="99" t="s">
        <v>119</v>
      </c>
      <c r="C52" s="100">
        <f t="shared" ref="C52:O52" si="3">(C27*$A$27)+(C28*$A$28)+(C29*$A$29)+(C30*$A$30)+(C31*$A$31)+(C32*$A$32)+(C33*$A$33)+(C34*$A$34)+(C35*$A$35)+(C36*$A$36)</f>
        <v>0</v>
      </c>
      <c r="D52" s="100">
        <f t="shared" si="3"/>
        <v>0</v>
      </c>
      <c r="E52" s="100">
        <f t="shared" si="3"/>
        <v>0</v>
      </c>
      <c r="F52" s="100">
        <f t="shared" si="3"/>
        <v>0</v>
      </c>
      <c r="G52" s="100">
        <f t="shared" si="3"/>
        <v>0</v>
      </c>
      <c r="H52" s="100">
        <f t="shared" si="3"/>
        <v>0</v>
      </c>
      <c r="I52" s="100">
        <f t="shared" si="3"/>
        <v>0</v>
      </c>
      <c r="J52" s="100">
        <f t="shared" si="3"/>
        <v>0</v>
      </c>
      <c r="K52" s="100">
        <f t="shared" si="3"/>
        <v>0</v>
      </c>
      <c r="L52" s="100">
        <f t="shared" si="3"/>
        <v>0</v>
      </c>
      <c r="M52" s="100">
        <f t="shared" si="3"/>
        <v>0</v>
      </c>
      <c r="N52" s="100">
        <f t="shared" si="3"/>
        <v>0</v>
      </c>
      <c r="O52" s="103">
        <f t="shared" si="3"/>
        <v>0</v>
      </c>
      <c r="P52" s="57"/>
    </row>
    <row r="53" spans="1:16" ht="13.5" customHeight="1" x14ac:dyDescent="0.2">
      <c r="A53" s="104"/>
      <c r="B53" s="66" t="s">
        <v>120</v>
      </c>
      <c r="C53" s="105">
        <f t="shared" ref="C53:O53" si="4">(C40*$A$40)+(C41*$A$41)+(C42*$A$42)+(C43*$A$43)+(C44*$A$44)+(C45*$A$45)+(C46*$A$46)+(C47*$A$47)+(C48*$A$48)</f>
        <v>0</v>
      </c>
      <c r="D53" s="105">
        <f t="shared" si="4"/>
        <v>0</v>
      </c>
      <c r="E53" s="105">
        <f t="shared" si="4"/>
        <v>0</v>
      </c>
      <c r="F53" s="105">
        <f t="shared" si="4"/>
        <v>0</v>
      </c>
      <c r="G53" s="105">
        <f t="shared" si="4"/>
        <v>0</v>
      </c>
      <c r="H53" s="105">
        <f t="shared" si="4"/>
        <v>0</v>
      </c>
      <c r="I53" s="105">
        <f t="shared" si="4"/>
        <v>0</v>
      </c>
      <c r="J53" s="105">
        <f t="shared" si="4"/>
        <v>0</v>
      </c>
      <c r="K53" s="105">
        <f t="shared" si="4"/>
        <v>0</v>
      </c>
      <c r="L53" s="105">
        <f t="shared" si="4"/>
        <v>0</v>
      </c>
      <c r="M53" s="105">
        <f t="shared" si="4"/>
        <v>0</v>
      </c>
      <c r="N53" s="105">
        <f t="shared" si="4"/>
        <v>0</v>
      </c>
      <c r="O53" s="106">
        <f t="shared" si="4"/>
        <v>0</v>
      </c>
      <c r="P53" s="57"/>
    </row>
    <row r="54" spans="1:16" ht="13.5" customHeight="1" x14ac:dyDescent="0.2">
      <c r="A54" s="22"/>
    </row>
    <row r="55" spans="1:16" ht="13.5" customHeight="1" x14ac:dyDescent="0.2">
      <c r="A55" s="22"/>
    </row>
    <row r="56" spans="1:16" ht="13.5" customHeight="1" x14ac:dyDescent="0.2">
      <c r="A56" s="22"/>
      <c r="E56" s="72" t="s">
        <v>121</v>
      </c>
    </row>
    <row r="57" spans="1:16" ht="13.5" customHeight="1" x14ac:dyDescent="0.25">
      <c r="A57" s="22"/>
      <c r="B57" s="107" t="s">
        <v>122</v>
      </c>
      <c r="C57" s="108"/>
      <c r="D57" s="108"/>
      <c r="E57" s="147" t="s">
        <v>21</v>
      </c>
      <c r="F57" s="139"/>
    </row>
    <row r="58" spans="1:16" ht="13.5" customHeight="1" x14ac:dyDescent="0.25">
      <c r="B58" s="109" t="s">
        <v>9</v>
      </c>
      <c r="C58" s="110"/>
      <c r="D58" s="110"/>
      <c r="E58" s="110"/>
      <c r="F58" s="110"/>
      <c r="G58" s="110"/>
    </row>
    <row r="59" spans="1:16" ht="13.5" customHeight="1" x14ac:dyDescent="0.2">
      <c r="B59" s="140" t="s">
        <v>123</v>
      </c>
      <c r="C59" s="141"/>
      <c r="D59" s="141"/>
      <c r="E59" s="141"/>
      <c r="F59" s="141"/>
      <c r="G59" s="142"/>
    </row>
    <row r="60" spans="1:16" ht="13.5" customHeight="1" x14ac:dyDescent="0.2">
      <c r="B60" s="140" t="s">
        <v>124</v>
      </c>
      <c r="C60" s="141"/>
      <c r="D60" s="141"/>
      <c r="E60" s="141"/>
      <c r="F60" s="141"/>
      <c r="G60" s="142"/>
    </row>
    <row r="61" spans="1:16" ht="13.5" customHeight="1" x14ac:dyDescent="0.25">
      <c r="B61" s="143" t="s">
        <v>125</v>
      </c>
      <c r="C61" s="141"/>
      <c r="D61" s="144"/>
      <c r="E61" s="145" t="s">
        <v>101</v>
      </c>
      <c r="F61" s="141"/>
      <c r="G61" s="144"/>
    </row>
    <row r="62" spans="1:16" ht="13.5" customHeight="1" x14ac:dyDescent="0.25">
      <c r="B62" s="111" t="s">
        <v>126</v>
      </c>
      <c r="C62" s="111" t="s">
        <v>127</v>
      </c>
      <c r="D62" s="112" t="s">
        <v>128</v>
      </c>
      <c r="E62" s="113" t="s">
        <v>126</v>
      </c>
      <c r="F62" s="114" t="s">
        <v>127</v>
      </c>
      <c r="G62" s="115" t="s">
        <v>128</v>
      </c>
      <c r="H62" s="34"/>
      <c r="I62" s="34"/>
      <c r="J62" s="34"/>
      <c r="K62" s="34"/>
      <c r="L62" s="34"/>
      <c r="M62" s="34"/>
      <c r="N62" s="34"/>
      <c r="O62" s="37"/>
    </row>
    <row r="63" spans="1:16" ht="13.5" customHeight="1" x14ac:dyDescent="0.25">
      <c r="B63" s="116">
        <v>2</v>
      </c>
      <c r="C63" s="116">
        <v>5</v>
      </c>
      <c r="D63" s="117">
        <f t="shared" ref="D63:D68" si="5">B63*C63</f>
        <v>10</v>
      </c>
      <c r="E63" s="118">
        <v>0</v>
      </c>
      <c r="F63" s="119">
        <v>5</v>
      </c>
      <c r="G63" s="120">
        <f t="shared" ref="G63:G68" si="6">E63*F63</f>
        <v>0</v>
      </c>
      <c r="H63" s="37"/>
      <c r="I63" s="37"/>
      <c r="J63" s="37"/>
      <c r="K63" s="37"/>
      <c r="L63" s="37"/>
      <c r="M63" s="37"/>
      <c r="N63" s="37"/>
      <c r="O63" s="37"/>
    </row>
    <row r="64" spans="1:16" ht="13.5" customHeight="1" x14ac:dyDescent="0.25">
      <c r="B64" s="116">
        <v>1</v>
      </c>
      <c r="C64" s="116">
        <v>4</v>
      </c>
      <c r="D64" s="117">
        <f t="shared" si="5"/>
        <v>4</v>
      </c>
      <c r="E64" s="118">
        <v>0</v>
      </c>
      <c r="F64" s="119">
        <v>4</v>
      </c>
      <c r="G64" s="120">
        <f t="shared" si="6"/>
        <v>0</v>
      </c>
      <c r="H64" s="37"/>
      <c r="I64" s="37"/>
      <c r="J64" s="37"/>
      <c r="K64" s="37"/>
      <c r="L64" s="37"/>
      <c r="M64" s="37"/>
      <c r="N64" s="37"/>
      <c r="O64" s="37"/>
    </row>
    <row r="65" spans="2:15" ht="13.5" customHeight="1" x14ac:dyDescent="0.25">
      <c r="B65" s="116">
        <v>2</v>
      </c>
      <c r="C65" s="116">
        <v>3</v>
      </c>
      <c r="D65" s="117">
        <f t="shared" si="5"/>
        <v>6</v>
      </c>
      <c r="E65" s="118">
        <v>0</v>
      </c>
      <c r="F65" s="119">
        <v>3</v>
      </c>
      <c r="G65" s="120">
        <f t="shared" si="6"/>
        <v>0</v>
      </c>
      <c r="H65" s="37"/>
      <c r="I65" s="37"/>
      <c r="J65" s="37"/>
      <c r="K65" s="37"/>
      <c r="L65" s="37"/>
      <c r="M65" s="37"/>
      <c r="N65" s="37"/>
      <c r="O65" s="37"/>
    </row>
    <row r="66" spans="2:15" ht="13.5" customHeight="1" x14ac:dyDescent="0.25">
      <c r="B66" s="116">
        <v>1</v>
      </c>
      <c r="C66" s="116">
        <v>2</v>
      </c>
      <c r="D66" s="117">
        <f t="shared" si="5"/>
        <v>2</v>
      </c>
      <c r="E66" s="118">
        <v>0</v>
      </c>
      <c r="F66" s="119">
        <v>2</v>
      </c>
      <c r="G66" s="120">
        <f t="shared" si="6"/>
        <v>0</v>
      </c>
      <c r="H66" s="37"/>
      <c r="I66" s="37"/>
      <c r="J66" s="37"/>
      <c r="K66" s="37"/>
      <c r="L66" s="37"/>
      <c r="M66" s="37"/>
      <c r="N66" s="37"/>
      <c r="O66" s="37"/>
    </row>
    <row r="67" spans="2:15" ht="13.5" customHeight="1" x14ac:dyDescent="0.25">
      <c r="B67" s="116">
        <v>1</v>
      </c>
      <c r="C67" s="116">
        <v>1</v>
      </c>
      <c r="D67" s="117">
        <f t="shared" si="5"/>
        <v>1</v>
      </c>
      <c r="E67" s="118">
        <v>0</v>
      </c>
      <c r="F67" s="119">
        <v>1</v>
      </c>
      <c r="G67" s="120">
        <f t="shared" si="6"/>
        <v>0</v>
      </c>
      <c r="H67" s="37"/>
      <c r="I67" s="37"/>
      <c r="J67" s="37"/>
      <c r="K67" s="37"/>
      <c r="L67" s="37"/>
      <c r="M67" s="37"/>
      <c r="N67" s="37"/>
      <c r="O67" s="37"/>
    </row>
    <row r="68" spans="2:15" ht="13.5" customHeight="1" x14ac:dyDescent="0.25">
      <c r="B68" s="116">
        <v>3</v>
      </c>
      <c r="C68" s="116">
        <v>0.5</v>
      </c>
      <c r="D68" s="117">
        <f t="shared" si="5"/>
        <v>1.5</v>
      </c>
      <c r="E68" s="118">
        <v>0</v>
      </c>
      <c r="F68" s="119">
        <v>0.5</v>
      </c>
      <c r="G68" s="120">
        <f t="shared" si="6"/>
        <v>0</v>
      </c>
      <c r="H68" s="37"/>
      <c r="I68" s="37"/>
      <c r="J68" s="37"/>
      <c r="K68" s="37"/>
      <c r="L68" s="37"/>
      <c r="M68" s="37"/>
      <c r="N68" s="37"/>
      <c r="O68" s="37"/>
    </row>
    <row r="69" spans="2:15" ht="13.5" customHeight="1" x14ac:dyDescent="0.25">
      <c r="B69" s="121">
        <f>SUM(B63:B68)</f>
        <v>10</v>
      </c>
      <c r="C69" s="121" t="s">
        <v>129</v>
      </c>
      <c r="D69" s="122">
        <f t="shared" ref="D69:E69" si="7">SUM(D63:D68)</f>
        <v>24.5</v>
      </c>
      <c r="E69" s="123">
        <f t="shared" si="7"/>
        <v>0</v>
      </c>
      <c r="F69" s="124" t="s">
        <v>129</v>
      </c>
      <c r="G69" s="125">
        <f>SUM(G63:G68)</f>
        <v>0</v>
      </c>
      <c r="H69" s="37"/>
      <c r="I69" s="37"/>
      <c r="J69" s="37"/>
      <c r="K69" s="37"/>
      <c r="L69" s="37"/>
      <c r="M69" s="37"/>
      <c r="N69" s="37"/>
      <c r="O69" s="37"/>
    </row>
    <row r="70" spans="2:15" ht="13.5" customHeight="1" x14ac:dyDescent="0.25">
      <c r="B70" s="126" t="s">
        <v>130</v>
      </c>
      <c r="C70" s="127"/>
      <c r="D70" s="122">
        <f>D69/C63</f>
        <v>4.9000000000000004</v>
      </c>
      <c r="E70" s="128" t="s">
        <v>130</v>
      </c>
      <c r="F70" s="129"/>
      <c r="G70" s="125">
        <f>G69/F63</f>
        <v>0</v>
      </c>
      <c r="H70" s="37"/>
      <c r="I70" s="37"/>
      <c r="J70" s="37"/>
      <c r="K70" s="37"/>
      <c r="L70" s="37"/>
      <c r="M70" s="37"/>
      <c r="N70" s="37"/>
      <c r="O70" s="37"/>
    </row>
    <row r="71" spans="2:15" ht="13.5" customHeight="1" x14ac:dyDescent="0.2">
      <c r="B71" s="37"/>
      <c r="C71" s="37"/>
      <c r="D71" s="37"/>
      <c r="E71" s="37"/>
      <c r="F71" s="37"/>
      <c r="G71" s="37"/>
      <c r="H71" s="37"/>
      <c r="I71" s="37"/>
      <c r="J71" s="37"/>
      <c r="K71" s="37"/>
      <c r="L71" s="37"/>
      <c r="M71" s="37"/>
      <c r="N71" s="37"/>
      <c r="O71" s="37"/>
    </row>
    <row r="72" spans="2:15" ht="13.5" customHeight="1" x14ac:dyDescent="0.2">
      <c r="B72" s="37"/>
      <c r="C72" s="37"/>
      <c r="D72" s="37"/>
      <c r="E72" s="37"/>
      <c r="F72" s="37"/>
      <c r="G72" s="37"/>
      <c r="H72" s="37"/>
      <c r="I72" s="37"/>
      <c r="J72" s="37"/>
      <c r="K72" s="37"/>
      <c r="L72" s="37"/>
      <c r="M72" s="37"/>
      <c r="N72" s="37"/>
      <c r="O72" s="37"/>
    </row>
    <row r="73" spans="2:15" ht="13.5" customHeight="1" x14ac:dyDescent="0.2"/>
    <row r="74" spans="2:15" ht="13.5" customHeight="1" x14ac:dyDescent="0.2"/>
    <row r="75" spans="2:15" ht="13.5" customHeight="1" x14ac:dyDescent="0.2"/>
    <row r="76" spans="2:15" ht="13.5" customHeight="1" x14ac:dyDescent="0.2"/>
    <row r="77" spans="2:15" ht="13.5" customHeight="1" x14ac:dyDescent="0.2"/>
    <row r="78" spans="2:15" ht="13.5" customHeight="1" x14ac:dyDescent="0.2"/>
    <row r="79" spans="2:15" ht="13.5" customHeight="1" x14ac:dyDescent="0.2"/>
    <row r="80" spans="2:15"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8">
    <mergeCell ref="B60:G60"/>
    <mergeCell ref="B61:D61"/>
    <mergeCell ref="E61:G61"/>
    <mergeCell ref="B4:P4"/>
    <mergeCell ref="B5:P5"/>
    <mergeCell ref="B6:P6"/>
    <mergeCell ref="E57:F57"/>
    <mergeCell ref="B59:G5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00"/>
  <sheetViews>
    <sheetView workbookViewId="0">
      <selection activeCell="A7" sqref="A7"/>
    </sheetView>
  </sheetViews>
  <sheetFormatPr defaultColWidth="12.625" defaultRowHeight="15" customHeight="1" outlineLevelRow="1" x14ac:dyDescent="0.2"/>
  <cols>
    <col min="1" max="1" width="8" customWidth="1"/>
    <col min="2" max="2" width="28.125" customWidth="1"/>
    <col min="3" max="3" width="6.625" customWidth="1"/>
    <col min="4" max="4" width="7.625" customWidth="1"/>
    <col min="5" max="5" width="9.75" customWidth="1"/>
    <col min="6" max="6" width="5.375" customWidth="1"/>
    <col min="7" max="8" width="9.125" customWidth="1"/>
    <col min="9" max="9" width="5.375" customWidth="1"/>
    <col min="10" max="10" width="7.375" customWidth="1"/>
    <col min="11" max="11" width="8.625" customWidth="1"/>
    <col min="12" max="12" width="5.375" customWidth="1"/>
    <col min="13" max="13" width="8.625" customWidth="1"/>
    <col min="14" max="14" width="8.875" customWidth="1"/>
    <col min="15" max="15" width="5.375" customWidth="1"/>
    <col min="16" max="17" width="8.875" customWidth="1"/>
    <col min="18" max="18" width="5.375" customWidth="1"/>
    <col min="19" max="20" width="8.375" customWidth="1"/>
    <col min="21" max="21" width="5.375" customWidth="1"/>
    <col min="22" max="23" width="8.25" customWidth="1"/>
    <col min="24" max="24" width="5.375" customWidth="1"/>
    <col min="25" max="26" width="7.875" customWidth="1"/>
    <col min="27" max="27" width="5.375" customWidth="1"/>
    <col min="28" max="29" width="8.5" customWidth="1"/>
    <col min="30" max="30" width="5.25" customWidth="1"/>
    <col min="31" max="32" width="7.75" customWidth="1"/>
    <col min="33" max="33" width="5.375" customWidth="1"/>
    <col min="34" max="35" width="8.625" customWidth="1"/>
    <col min="36" max="36" width="5.375" customWidth="1"/>
    <col min="37" max="38" width="7.625" customWidth="1"/>
    <col min="39" max="39" width="5.375" customWidth="1"/>
    <col min="40" max="41" width="8" customWidth="1"/>
  </cols>
  <sheetData>
    <row r="1" spans="1:41" ht="13.5" customHeight="1" x14ac:dyDescent="0.2">
      <c r="A1" s="9" t="s">
        <v>8</v>
      </c>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row>
    <row r="2" spans="1:41" ht="13.5" customHeight="1" outlineLevel="1" x14ac:dyDescent="0.2">
      <c r="A2" s="12"/>
      <c r="B2" s="11" t="s">
        <v>10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1:41" ht="12" customHeight="1" outlineLevel="1" x14ac:dyDescent="0.2">
      <c r="A3" s="12"/>
      <c r="B3" s="137" t="s">
        <v>159</v>
      </c>
      <c r="C3" s="138"/>
      <c r="D3" s="138"/>
      <c r="E3" s="138"/>
      <c r="F3" s="138"/>
      <c r="G3" s="138"/>
      <c r="H3" s="138"/>
      <c r="I3" s="138"/>
      <c r="J3" s="138"/>
      <c r="K3" s="138"/>
      <c r="L3" s="138"/>
      <c r="M3" s="138"/>
      <c r="N3" s="138"/>
      <c r="O3" s="138"/>
      <c r="P3" s="139"/>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41" ht="10.5" customHeight="1" outlineLevel="1" x14ac:dyDescent="0.2">
      <c r="A4" s="12"/>
      <c r="B4" s="146" t="s">
        <v>131</v>
      </c>
      <c r="C4" s="138"/>
      <c r="D4" s="138"/>
      <c r="E4" s="138"/>
      <c r="F4" s="138"/>
      <c r="G4" s="138"/>
      <c r="H4" s="138"/>
      <c r="I4" s="138"/>
      <c r="J4" s="138"/>
      <c r="K4" s="138"/>
      <c r="L4" s="138"/>
      <c r="M4" s="138"/>
      <c r="N4" s="138"/>
      <c r="O4" s="138"/>
      <c r="P4" s="139"/>
      <c r="Q4" s="11"/>
      <c r="R4" s="11"/>
      <c r="S4" s="11"/>
      <c r="T4" s="11"/>
      <c r="U4" s="11"/>
      <c r="V4" s="11"/>
      <c r="W4" s="11"/>
      <c r="X4" s="11"/>
      <c r="Y4" s="11"/>
      <c r="Z4" s="11"/>
      <c r="AA4" s="11"/>
      <c r="AB4" s="11"/>
      <c r="AC4" s="11"/>
      <c r="AD4" s="11"/>
      <c r="AE4" s="11"/>
      <c r="AF4" s="11"/>
      <c r="AG4" s="11"/>
      <c r="AH4" s="11"/>
      <c r="AI4" s="11"/>
      <c r="AJ4" s="11"/>
      <c r="AK4" s="11"/>
      <c r="AL4" s="11"/>
      <c r="AM4" s="11"/>
      <c r="AN4" s="11"/>
      <c r="AO4" s="11"/>
    </row>
    <row r="5" spans="1:41" ht="22.5" customHeight="1" outlineLevel="1" x14ac:dyDescent="0.2">
      <c r="A5" s="12"/>
      <c r="B5" s="137" t="s">
        <v>132</v>
      </c>
      <c r="C5" s="138"/>
      <c r="D5" s="138"/>
      <c r="E5" s="138"/>
      <c r="F5" s="138"/>
      <c r="G5" s="138"/>
      <c r="H5" s="138"/>
      <c r="I5" s="138"/>
      <c r="J5" s="138"/>
      <c r="K5" s="138"/>
      <c r="L5" s="138"/>
      <c r="M5" s="138"/>
      <c r="N5" s="138"/>
      <c r="O5" s="138"/>
      <c r="P5" s="139"/>
      <c r="Q5" s="11"/>
      <c r="R5" s="11"/>
      <c r="S5" s="11"/>
      <c r="T5" s="11"/>
      <c r="U5" s="11"/>
      <c r="V5" s="11"/>
      <c r="W5" s="11"/>
      <c r="X5" s="11"/>
      <c r="Y5" s="11"/>
      <c r="Z5" s="11"/>
      <c r="AA5" s="11"/>
      <c r="AB5" s="11"/>
      <c r="AC5" s="11"/>
      <c r="AD5" s="11"/>
      <c r="AE5" s="11"/>
      <c r="AF5" s="11"/>
      <c r="AG5" s="11"/>
      <c r="AH5" s="11"/>
      <c r="AI5" s="11"/>
      <c r="AJ5" s="11"/>
      <c r="AK5" s="11"/>
      <c r="AL5" s="11"/>
      <c r="AM5" s="11"/>
      <c r="AN5" s="11"/>
      <c r="AO5" s="11"/>
    </row>
    <row r="6" spans="1:41" ht="13.5" customHeight="1" outlineLevel="1" x14ac:dyDescent="0.2">
      <c r="A6" s="12"/>
      <c r="B6" s="11" t="s">
        <v>133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34.5" customHeight="1" outlineLevel="1" x14ac:dyDescent="0.2">
      <c r="A7" s="12"/>
      <c r="B7" s="137" t="s">
        <v>134</v>
      </c>
      <c r="C7" s="138"/>
      <c r="D7" s="138"/>
      <c r="E7" s="138"/>
      <c r="F7" s="138"/>
      <c r="G7" s="138"/>
      <c r="H7" s="138"/>
      <c r="I7" s="138"/>
      <c r="J7" s="138"/>
      <c r="K7" s="138"/>
      <c r="L7" s="138"/>
      <c r="M7" s="138"/>
      <c r="N7" s="138"/>
      <c r="O7" s="138"/>
      <c r="P7" s="139"/>
      <c r="Q7" s="11"/>
      <c r="R7" s="11"/>
      <c r="S7" s="11"/>
      <c r="T7" s="11"/>
      <c r="U7" s="11"/>
      <c r="V7" s="11"/>
      <c r="W7" s="11"/>
      <c r="X7" s="11"/>
      <c r="Y7" s="11"/>
      <c r="Z7" s="11"/>
      <c r="AA7" s="11"/>
      <c r="AB7" s="11"/>
      <c r="AC7" s="11"/>
      <c r="AD7" s="11"/>
      <c r="AE7" s="11"/>
      <c r="AF7" s="11"/>
      <c r="AG7" s="11"/>
      <c r="AH7" s="11"/>
      <c r="AI7" s="11"/>
      <c r="AJ7" s="11"/>
      <c r="AK7" s="11"/>
      <c r="AL7" s="11"/>
      <c r="AM7" s="11"/>
      <c r="AN7" s="11"/>
      <c r="AO7" s="11"/>
    </row>
    <row r="8" spans="1:41" ht="24.75" customHeight="1" outlineLevel="1" x14ac:dyDescent="0.2">
      <c r="A8" s="12"/>
      <c r="B8" s="137" t="s">
        <v>135</v>
      </c>
      <c r="C8" s="138"/>
      <c r="D8" s="138"/>
      <c r="E8" s="138"/>
      <c r="F8" s="138"/>
      <c r="G8" s="138"/>
      <c r="H8" s="138"/>
      <c r="I8" s="138"/>
      <c r="J8" s="138"/>
      <c r="K8" s="138"/>
      <c r="L8" s="138"/>
      <c r="M8" s="138"/>
      <c r="N8" s="138"/>
      <c r="O8" s="138"/>
      <c r="P8" s="139"/>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1" ht="13.5" customHeight="1" x14ac:dyDescent="0.2"/>
    <row r="10" spans="1:41" ht="13.5" customHeight="1" x14ac:dyDescent="0.2">
      <c r="C10" s="148" t="s">
        <v>24</v>
      </c>
      <c r="D10" s="149"/>
      <c r="E10" s="19" t="s">
        <v>128</v>
      </c>
      <c r="F10" s="148" t="s">
        <v>25</v>
      </c>
      <c r="G10" s="149"/>
      <c r="H10" s="19" t="s">
        <v>128</v>
      </c>
      <c r="I10" s="148" t="s">
        <v>26</v>
      </c>
      <c r="J10" s="149"/>
      <c r="K10" s="19" t="s">
        <v>128</v>
      </c>
      <c r="L10" s="148" t="s">
        <v>27</v>
      </c>
      <c r="M10" s="149"/>
      <c r="N10" s="19" t="s">
        <v>128</v>
      </c>
      <c r="O10" s="148" t="s">
        <v>28</v>
      </c>
      <c r="P10" s="149"/>
      <c r="Q10" s="19" t="s">
        <v>128</v>
      </c>
      <c r="R10" s="148" t="s">
        <v>29</v>
      </c>
      <c r="S10" s="149"/>
      <c r="T10" s="19" t="s">
        <v>128</v>
      </c>
      <c r="U10" s="148" t="s">
        <v>30</v>
      </c>
      <c r="V10" s="149"/>
      <c r="W10" s="19" t="s">
        <v>128</v>
      </c>
      <c r="X10" s="148" t="s">
        <v>31</v>
      </c>
      <c r="Y10" s="149"/>
      <c r="Z10" s="19" t="s">
        <v>128</v>
      </c>
      <c r="AA10" s="148" t="s">
        <v>32</v>
      </c>
      <c r="AB10" s="149"/>
      <c r="AC10" s="19" t="s">
        <v>128</v>
      </c>
      <c r="AD10" s="148" t="s">
        <v>33</v>
      </c>
      <c r="AE10" s="149"/>
      <c r="AF10" s="19" t="s">
        <v>128</v>
      </c>
      <c r="AG10" s="148" t="s">
        <v>34</v>
      </c>
      <c r="AH10" s="149"/>
      <c r="AI10" s="19" t="s">
        <v>128</v>
      </c>
      <c r="AJ10" s="148" t="s">
        <v>35</v>
      </c>
      <c r="AK10" s="149"/>
      <c r="AL10" s="19" t="s">
        <v>128</v>
      </c>
      <c r="AM10" s="148" t="s">
        <v>36</v>
      </c>
      <c r="AN10" s="149"/>
      <c r="AO10" s="19" t="s">
        <v>128</v>
      </c>
    </row>
    <row r="11" spans="1:41" ht="13.5" customHeight="1" x14ac:dyDescent="0.25">
      <c r="B11" s="30" t="s">
        <v>136</v>
      </c>
      <c r="C11" s="130" t="s">
        <v>137</v>
      </c>
      <c r="D11" s="130" t="s">
        <v>138</v>
      </c>
      <c r="E11" s="51">
        <f>'Cash Flow'!D19</f>
        <v>44046</v>
      </c>
      <c r="F11" s="130" t="s">
        <v>137</v>
      </c>
      <c r="G11" s="130" t="s">
        <v>138</v>
      </c>
      <c r="H11" s="51">
        <f>'Cash Flow'!E19</f>
        <v>44053</v>
      </c>
      <c r="I11" s="130" t="s">
        <v>137</v>
      </c>
      <c r="J11" s="130" t="s">
        <v>138</v>
      </c>
      <c r="K11" s="51">
        <f>'Cash Flow'!F19</f>
        <v>44060</v>
      </c>
      <c r="L11" s="130" t="s">
        <v>137</v>
      </c>
      <c r="M11" s="130" t="s">
        <v>138</v>
      </c>
      <c r="N11" s="51">
        <f>'Cash Flow'!G19</f>
        <v>44067</v>
      </c>
      <c r="O11" s="130" t="s">
        <v>137</v>
      </c>
      <c r="P11" s="130" t="s">
        <v>138</v>
      </c>
      <c r="Q11" s="51">
        <f>'Cash Flow'!H19</f>
        <v>44074</v>
      </c>
      <c r="R11" s="130" t="s">
        <v>137</v>
      </c>
      <c r="S11" s="130" t="s">
        <v>138</v>
      </c>
      <c r="T11" s="51">
        <f>'Cash Flow'!I19</f>
        <v>44081</v>
      </c>
      <c r="U11" s="130" t="s">
        <v>137</v>
      </c>
      <c r="V11" s="130" t="s">
        <v>138</v>
      </c>
      <c r="W11" s="51">
        <f>'Cash Flow'!J19</f>
        <v>44088</v>
      </c>
      <c r="X11" s="130" t="s">
        <v>137</v>
      </c>
      <c r="Y11" s="130" t="s">
        <v>138</v>
      </c>
      <c r="Z11" s="51">
        <f>'Cash Flow'!K19</f>
        <v>44095</v>
      </c>
      <c r="AA11" s="130" t="s">
        <v>137</v>
      </c>
      <c r="AB11" s="130" t="s">
        <v>138</v>
      </c>
      <c r="AC11" s="51">
        <f>'Cash Flow'!L19</f>
        <v>44102</v>
      </c>
      <c r="AD11" s="130" t="s">
        <v>137</v>
      </c>
      <c r="AE11" s="130" t="s">
        <v>138</v>
      </c>
      <c r="AF11" s="51">
        <f>'Cash Flow'!M19</f>
        <v>44109</v>
      </c>
      <c r="AG11" s="130" t="s">
        <v>137</v>
      </c>
      <c r="AH11" s="130" t="s">
        <v>138</v>
      </c>
      <c r="AI11" s="51">
        <f>'Cash Flow'!N19</f>
        <v>44116</v>
      </c>
      <c r="AJ11" s="130" t="s">
        <v>137</v>
      </c>
      <c r="AK11" s="130" t="s">
        <v>138</v>
      </c>
      <c r="AL11" s="51">
        <f>'Cash Flow'!O19</f>
        <v>44123</v>
      </c>
      <c r="AM11" s="130" t="s">
        <v>137</v>
      </c>
      <c r="AN11" s="130" t="s">
        <v>138</v>
      </c>
      <c r="AO11" s="51">
        <f>'Cash Flow'!P19</f>
        <v>44130</v>
      </c>
    </row>
    <row r="12" spans="1:41" ht="13.5" customHeight="1" x14ac:dyDescent="0.2">
      <c r="B12" s="21" t="s">
        <v>139</v>
      </c>
      <c r="C12" s="21">
        <v>0</v>
      </c>
      <c r="D12" s="131">
        <v>0</v>
      </c>
      <c r="E12" s="32">
        <f t="shared" ref="E12:E21" si="0">D12*C12</f>
        <v>0</v>
      </c>
      <c r="F12" s="21">
        <v>0</v>
      </c>
      <c r="G12" s="131">
        <v>0</v>
      </c>
      <c r="H12" s="32">
        <f t="shared" ref="H12:H21" si="1">G12*F12</f>
        <v>0</v>
      </c>
      <c r="I12" s="21">
        <v>0</v>
      </c>
      <c r="J12" s="131">
        <v>0</v>
      </c>
      <c r="K12" s="32">
        <f t="shared" ref="K12:K21" si="2">J12*I12</f>
        <v>0</v>
      </c>
      <c r="L12" s="21">
        <v>0</v>
      </c>
      <c r="M12" s="131">
        <v>0</v>
      </c>
      <c r="N12" s="32">
        <f t="shared" ref="N12:N21" si="3">M12*L12</f>
        <v>0</v>
      </c>
      <c r="O12" s="21">
        <v>0</v>
      </c>
      <c r="P12" s="131">
        <v>0</v>
      </c>
      <c r="Q12" s="32">
        <f t="shared" ref="Q12:Q21" si="4">P12*O12</f>
        <v>0</v>
      </c>
      <c r="R12" s="21">
        <v>0</v>
      </c>
      <c r="S12" s="131">
        <v>0</v>
      </c>
      <c r="T12" s="32">
        <f t="shared" ref="T12:T21" si="5">S12*R12</f>
        <v>0</v>
      </c>
      <c r="U12" s="21">
        <v>0</v>
      </c>
      <c r="V12" s="131">
        <v>0</v>
      </c>
      <c r="W12" s="32">
        <f t="shared" ref="W12:W21" si="6">V12*U12</f>
        <v>0</v>
      </c>
      <c r="X12" s="21">
        <v>0</v>
      </c>
      <c r="Y12" s="131">
        <v>0</v>
      </c>
      <c r="Z12" s="32">
        <f t="shared" ref="Z12:Z21" si="7">Y12*X12</f>
        <v>0</v>
      </c>
      <c r="AA12" s="21">
        <v>0</v>
      </c>
      <c r="AB12" s="131">
        <v>0</v>
      </c>
      <c r="AC12" s="32">
        <f t="shared" ref="AC12:AC21" si="8">AB12*AA12</f>
        <v>0</v>
      </c>
      <c r="AD12" s="21">
        <v>0</v>
      </c>
      <c r="AE12" s="131">
        <v>0</v>
      </c>
      <c r="AF12" s="32">
        <f t="shared" ref="AF12:AF21" si="9">AE12*AD12</f>
        <v>0</v>
      </c>
      <c r="AG12" s="21">
        <v>0</v>
      </c>
      <c r="AH12" s="131">
        <v>0</v>
      </c>
      <c r="AI12" s="32">
        <f t="shared" ref="AI12:AI21" si="10">AH12*AG12</f>
        <v>0</v>
      </c>
      <c r="AJ12" s="21">
        <v>0</v>
      </c>
      <c r="AK12" s="131">
        <v>0</v>
      </c>
      <c r="AL12" s="32">
        <f t="shared" ref="AL12:AL21" si="11">AK12*AJ12</f>
        <v>0</v>
      </c>
      <c r="AM12" s="21">
        <v>0</v>
      </c>
      <c r="AN12" s="131">
        <v>0</v>
      </c>
      <c r="AO12" s="32">
        <f t="shared" ref="AO12:AO21" si="12">AN12*AM12</f>
        <v>0</v>
      </c>
    </row>
    <row r="13" spans="1:41" ht="13.5" customHeight="1" x14ac:dyDescent="0.2">
      <c r="B13" s="21" t="s">
        <v>140</v>
      </c>
      <c r="C13" s="21">
        <v>0</v>
      </c>
      <c r="D13" s="131">
        <v>0</v>
      </c>
      <c r="E13" s="32">
        <f t="shared" si="0"/>
        <v>0</v>
      </c>
      <c r="F13" s="21">
        <v>0</v>
      </c>
      <c r="G13" s="131">
        <v>0</v>
      </c>
      <c r="H13" s="32">
        <f t="shared" si="1"/>
        <v>0</v>
      </c>
      <c r="I13" s="21">
        <v>0</v>
      </c>
      <c r="J13" s="131">
        <v>0</v>
      </c>
      <c r="K13" s="32">
        <f t="shared" si="2"/>
        <v>0</v>
      </c>
      <c r="L13" s="21">
        <v>0</v>
      </c>
      <c r="M13" s="131">
        <v>0</v>
      </c>
      <c r="N13" s="32">
        <f t="shared" si="3"/>
        <v>0</v>
      </c>
      <c r="O13" s="21">
        <v>0</v>
      </c>
      <c r="P13" s="131">
        <v>0</v>
      </c>
      <c r="Q13" s="32">
        <f t="shared" si="4"/>
        <v>0</v>
      </c>
      <c r="R13" s="21">
        <v>0</v>
      </c>
      <c r="S13" s="131">
        <v>0</v>
      </c>
      <c r="T13" s="32">
        <f t="shared" si="5"/>
        <v>0</v>
      </c>
      <c r="U13" s="21">
        <v>0</v>
      </c>
      <c r="V13" s="131">
        <v>0</v>
      </c>
      <c r="W13" s="32">
        <f t="shared" si="6"/>
        <v>0</v>
      </c>
      <c r="X13" s="21">
        <v>0</v>
      </c>
      <c r="Y13" s="131">
        <v>0</v>
      </c>
      <c r="Z13" s="32">
        <f t="shared" si="7"/>
        <v>0</v>
      </c>
      <c r="AA13" s="21">
        <v>0</v>
      </c>
      <c r="AB13" s="131">
        <v>0</v>
      </c>
      <c r="AC13" s="32">
        <f t="shared" si="8"/>
        <v>0</v>
      </c>
      <c r="AD13" s="21">
        <v>0</v>
      </c>
      <c r="AE13" s="131">
        <v>0</v>
      </c>
      <c r="AF13" s="32">
        <f t="shared" si="9"/>
        <v>0</v>
      </c>
      <c r="AG13" s="21">
        <v>0</v>
      </c>
      <c r="AH13" s="131">
        <v>0</v>
      </c>
      <c r="AI13" s="32">
        <f t="shared" si="10"/>
        <v>0</v>
      </c>
      <c r="AJ13" s="21">
        <v>0</v>
      </c>
      <c r="AK13" s="131">
        <v>0</v>
      </c>
      <c r="AL13" s="32">
        <f t="shared" si="11"/>
        <v>0</v>
      </c>
      <c r="AM13" s="21">
        <v>0</v>
      </c>
      <c r="AN13" s="131">
        <v>0</v>
      </c>
      <c r="AO13" s="32">
        <f t="shared" si="12"/>
        <v>0</v>
      </c>
    </row>
    <row r="14" spans="1:41" ht="13.5" customHeight="1" x14ac:dyDescent="0.2">
      <c r="B14" s="21" t="s">
        <v>141</v>
      </c>
      <c r="C14" s="21">
        <v>0</v>
      </c>
      <c r="D14" s="131">
        <v>0</v>
      </c>
      <c r="E14" s="32">
        <f t="shared" si="0"/>
        <v>0</v>
      </c>
      <c r="F14" s="21">
        <v>0</v>
      </c>
      <c r="G14" s="131">
        <v>0</v>
      </c>
      <c r="H14" s="32">
        <f t="shared" si="1"/>
        <v>0</v>
      </c>
      <c r="I14" s="21">
        <v>0</v>
      </c>
      <c r="J14" s="131">
        <v>0</v>
      </c>
      <c r="K14" s="32">
        <f t="shared" si="2"/>
        <v>0</v>
      </c>
      <c r="L14" s="21">
        <v>0</v>
      </c>
      <c r="M14" s="131">
        <v>0</v>
      </c>
      <c r="N14" s="32">
        <f t="shared" si="3"/>
        <v>0</v>
      </c>
      <c r="O14" s="21">
        <v>0</v>
      </c>
      <c r="P14" s="131">
        <v>0</v>
      </c>
      <c r="Q14" s="32">
        <f t="shared" si="4"/>
        <v>0</v>
      </c>
      <c r="R14" s="21">
        <v>0</v>
      </c>
      <c r="S14" s="131">
        <v>0</v>
      </c>
      <c r="T14" s="32">
        <f t="shared" si="5"/>
        <v>0</v>
      </c>
      <c r="U14" s="21">
        <v>0</v>
      </c>
      <c r="V14" s="131">
        <v>0</v>
      </c>
      <c r="W14" s="32">
        <f t="shared" si="6"/>
        <v>0</v>
      </c>
      <c r="X14" s="21">
        <v>0</v>
      </c>
      <c r="Y14" s="131">
        <v>0</v>
      </c>
      <c r="Z14" s="32">
        <f t="shared" si="7"/>
        <v>0</v>
      </c>
      <c r="AA14" s="21">
        <v>0</v>
      </c>
      <c r="AB14" s="131">
        <v>0</v>
      </c>
      <c r="AC14" s="32">
        <f t="shared" si="8"/>
        <v>0</v>
      </c>
      <c r="AD14" s="21">
        <v>0</v>
      </c>
      <c r="AE14" s="131">
        <v>0</v>
      </c>
      <c r="AF14" s="32">
        <f t="shared" si="9"/>
        <v>0</v>
      </c>
      <c r="AG14" s="21">
        <v>0</v>
      </c>
      <c r="AH14" s="131">
        <v>0</v>
      </c>
      <c r="AI14" s="32">
        <f t="shared" si="10"/>
        <v>0</v>
      </c>
      <c r="AJ14" s="21">
        <v>0</v>
      </c>
      <c r="AK14" s="131">
        <v>0</v>
      </c>
      <c r="AL14" s="32">
        <f t="shared" si="11"/>
        <v>0</v>
      </c>
      <c r="AM14" s="21">
        <v>0</v>
      </c>
      <c r="AN14" s="131">
        <v>0</v>
      </c>
      <c r="AO14" s="32">
        <f t="shared" si="12"/>
        <v>0</v>
      </c>
    </row>
    <row r="15" spans="1:41" ht="13.5" customHeight="1" x14ac:dyDescent="0.2">
      <c r="B15" s="21" t="s">
        <v>142</v>
      </c>
      <c r="C15" s="21">
        <v>0</v>
      </c>
      <c r="D15" s="131">
        <v>0</v>
      </c>
      <c r="E15" s="32">
        <f t="shared" si="0"/>
        <v>0</v>
      </c>
      <c r="F15" s="21">
        <v>0</v>
      </c>
      <c r="G15" s="131">
        <v>0</v>
      </c>
      <c r="H15" s="32">
        <f t="shared" si="1"/>
        <v>0</v>
      </c>
      <c r="I15" s="21">
        <v>0</v>
      </c>
      <c r="J15" s="131">
        <v>0</v>
      </c>
      <c r="K15" s="32">
        <f t="shared" si="2"/>
        <v>0</v>
      </c>
      <c r="L15" s="21">
        <v>0</v>
      </c>
      <c r="M15" s="131">
        <v>0</v>
      </c>
      <c r="N15" s="32">
        <f t="shared" si="3"/>
        <v>0</v>
      </c>
      <c r="O15" s="21">
        <v>0</v>
      </c>
      <c r="P15" s="131">
        <v>0</v>
      </c>
      <c r="Q15" s="32">
        <f t="shared" si="4"/>
        <v>0</v>
      </c>
      <c r="R15" s="21">
        <v>0</v>
      </c>
      <c r="S15" s="131">
        <v>0</v>
      </c>
      <c r="T15" s="32">
        <f t="shared" si="5"/>
        <v>0</v>
      </c>
      <c r="U15" s="21">
        <v>0</v>
      </c>
      <c r="V15" s="131">
        <v>0</v>
      </c>
      <c r="W15" s="32">
        <f t="shared" si="6"/>
        <v>0</v>
      </c>
      <c r="X15" s="21">
        <v>0</v>
      </c>
      <c r="Y15" s="131">
        <v>0</v>
      </c>
      <c r="Z15" s="32">
        <f t="shared" si="7"/>
        <v>0</v>
      </c>
      <c r="AA15" s="21">
        <v>0</v>
      </c>
      <c r="AB15" s="131">
        <v>0</v>
      </c>
      <c r="AC15" s="32">
        <f t="shared" si="8"/>
        <v>0</v>
      </c>
      <c r="AD15" s="21">
        <v>0</v>
      </c>
      <c r="AE15" s="131">
        <v>0</v>
      </c>
      <c r="AF15" s="32">
        <f t="shared" si="9"/>
        <v>0</v>
      </c>
      <c r="AG15" s="21">
        <v>0</v>
      </c>
      <c r="AH15" s="131">
        <v>0</v>
      </c>
      <c r="AI15" s="32">
        <f t="shared" si="10"/>
        <v>0</v>
      </c>
      <c r="AJ15" s="21">
        <v>0</v>
      </c>
      <c r="AK15" s="131">
        <v>0</v>
      </c>
      <c r="AL15" s="32">
        <f t="shared" si="11"/>
        <v>0</v>
      </c>
      <c r="AM15" s="21">
        <v>0</v>
      </c>
      <c r="AN15" s="131">
        <v>0</v>
      </c>
      <c r="AO15" s="32">
        <f t="shared" si="12"/>
        <v>0</v>
      </c>
    </row>
    <row r="16" spans="1:41" ht="13.5" customHeight="1" x14ac:dyDescent="0.2">
      <c r="B16" s="21" t="s">
        <v>143</v>
      </c>
      <c r="C16" s="21">
        <v>0</v>
      </c>
      <c r="D16" s="131">
        <v>0</v>
      </c>
      <c r="E16" s="32">
        <f t="shared" si="0"/>
        <v>0</v>
      </c>
      <c r="F16" s="21">
        <v>0</v>
      </c>
      <c r="G16" s="131">
        <v>0</v>
      </c>
      <c r="H16" s="32">
        <f t="shared" si="1"/>
        <v>0</v>
      </c>
      <c r="I16" s="21">
        <v>0</v>
      </c>
      <c r="J16" s="131">
        <v>0</v>
      </c>
      <c r="K16" s="32">
        <f t="shared" si="2"/>
        <v>0</v>
      </c>
      <c r="L16" s="21">
        <v>0</v>
      </c>
      <c r="M16" s="131">
        <v>0</v>
      </c>
      <c r="N16" s="32">
        <f t="shared" si="3"/>
        <v>0</v>
      </c>
      <c r="O16" s="21">
        <v>0</v>
      </c>
      <c r="P16" s="131">
        <v>0</v>
      </c>
      <c r="Q16" s="32">
        <f t="shared" si="4"/>
        <v>0</v>
      </c>
      <c r="R16" s="21">
        <v>0</v>
      </c>
      <c r="S16" s="131">
        <v>0</v>
      </c>
      <c r="T16" s="32">
        <f t="shared" si="5"/>
        <v>0</v>
      </c>
      <c r="U16" s="21">
        <v>0</v>
      </c>
      <c r="V16" s="131">
        <v>0</v>
      </c>
      <c r="W16" s="32">
        <f t="shared" si="6"/>
        <v>0</v>
      </c>
      <c r="X16" s="21">
        <v>0</v>
      </c>
      <c r="Y16" s="131">
        <v>0</v>
      </c>
      <c r="Z16" s="32">
        <f t="shared" si="7"/>
        <v>0</v>
      </c>
      <c r="AA16" s="21">
        <v>0</v>
      </c>
      <c r="AB16" s="131">
        <v>0</v>
      </c>
      <c r="AC16" s="32">
        <f t="shared" si="8"/>
        <v>0</v>
      </c>
      <c r="AD16" s="21">
        <v>0</v>
      </c>
      <c r="AE16" s="131">
        <v>0</v>
      </c>
      <c r="AF16" s="32">
        <f t="shared" si="9"/>
        <v>0</v>
      </c>
      <c r="AG16" s="21">
        <v>0</v>
      </c>
      <c r="AH16" s="131">
        <v>0</v>
      </c>
      <c r="AI16" s="32">
        <f t="shared" si="10"/>
        <v>0</v>
      </c>
      <c r="AJ16" s="21">
        <v>0</v>
      </c>
      <c r="AK16" s="131">
        <v>0</v>
      </c>
      <c r="AL16" s="32">
        <f t="shared" si="11"/>
        <v>0</v>
      </c>
      <c r="AM16" s="21">
        <v>0</v>
      </c>
      <c r="AN16" s="131">
        <v>0</v>
      </c>
      <c r="AO16" s="32">
        <f t="shared" si="12"/>
        <v>0</v>
      </c>
    </row>
    <row r="17" spans="2:41" ht="13.5" customHeight="1" x14ac:dyDescent="0.2">
      <c r="B17" s="21" t="s">
        <v>144</v>
      </c>
      <c r="C17" s="21">
        <v>0</v>
      </c>
      <c r="D17" s="131">
        <v>0</v>
      </c>
      <c r="E17" s="32">
        <f t="shared" si="0"/>
        <v>0</v>
      </c>
      <c r="F17" s="21">
        <v>0</v>
      </c>
      <c r="G17" s="131">
        <v>0</v>
      </c>
      <c r="H17" s="32">
        <f t="shared" si="1"/>
        <v>0</v>
      </c>
      <c r="I17" s="21">
        <v>0</v>
      </c>
      <c r="J17" s="131">
        <v>0</v>
      </c>
      <c r="K17" s="32">
        <f t="shared" si="2"/>
        <v>0</v>
      </c>
      <c r="L17" s="21">
        <v>0</v>
      </c>
      <c r="M17" s="131">
        <v>0</v>
      </c>
      <c r="N17" s="32">
        <f t="shared" si="3"/>
        <v>0</v>
      </c>
      <c r="O17" s="21">
        <v>0</v>
      </c>
      <c r="P17" s="131">
        <v>0</v>
      </c>
      <c r="Q17" s="32">
        <f t="shared" si="4"/>
        <v>0</v>
      </c>
      <c r="R17" s="21">
        <v>0</v>
      </c>
      <c r="S17" s="131">
        <v>0</v>
      </c>
      <c r="T17" s="32">
        <f t="shared" si="5"/>
        <v>0</v>
      </c>
      <c r="U17" s="21">
        <v>0</v>
      </c>
      <c r="V17" s="131">
        <v>0</v>
      </c>
      <c r="W17" s="32">
        <f t="shared" si="6"/>
        <v>0</v>
      </c>
      <c r="X17" s="21">
        <v>0</v>
      </c>
      <c r="Y17" s="131">
        <v>0</v>
      </c>
      <c r="Z17" s="32">
        <f t="shared" si="7"/>
        <v>0</v>
      </c>
      <c r="AA17" s="21">
        <v>0</v>
      </c>
      <c r="AB17" s="131">
        <v>0</v>
      </c>
      <c r="AC17" s="32">
        <f t="shared" si="8"/>
        <v>0</v>
      </c>
      <c r="AD17" s="21">
        <v>0</v>
      </c>
      <c r="AE17" s="131">
        <v>0</v>
      </c>
      <c r="AF17" s="32">
        <f t="shared" si="9"/>
        <v>0</v>
      </c>
      <c r="AG17" s="21">
        <v>0</v>
      </c>
      <c r="AH17" s="131">
        <v>0</v>
      </c>
      <c r="AI17" s="32">
        <f t="shared" si="10"/>
        <v>0</v>
      </c>
      <c r="AJ17" s="21">
        <v>0</v>
      </c>
      <c r="AK17" s="131">
        <v>0</v>
      </c>
      <c r="AL17" s="32">
        <f t="shared" si="11"/>
        <v>0</v>
      </c>
      <c r="AM17" s="21">
        <v>0</v>
      </c>
      <c r="AN17" s="131">
        <v>0</v>
      </c>
      <c r="AO17" s="32">
        <f t="shared" si="12"/>
        <v>0</v>
      </c>
    </row>
    <row r="18" spans="2:41" ht="13.5" customHeight="1" x14ac:dyDescent="0.2">
      <c r="B18" s="21" t="s">
        <v>145</v>
      </c>
      <c r="C18" s="21">
        <v>0</v>
      </c>
      <c r="D18" s="131">
        <v>0</v>
      </c>
      <c r="E18" s="32">
        <f t="shared" si="0"/>
        <v>0</v>
      </c>
      <c r="F18" s="21">
        <v>0</v>
      </c>
      <c r="G18" s="131">
        <v>0</v>
      </c>
      <c r="H18" s="32">
        <f t="shared" si="1"/>
        <v>0</v>
      </c>
      <c r="I18" s="21">
        <v>0</v>
      </c>
      <c r="J18" s="131">
        <v>0</v>
      </c>
      <c r="K18" s="32">
        <f t="shared" si="2"/>
        <v>0</v>
      </c>
      <c r="L18" s="21">
        <v>0</v>
      </c>
      <c r="M18" s="131">
        <v>0</v>
      </c>
      <c r="N18" s="32">
        <f t="shared" si="3"/>
        <v>0</v>
      </c>
      <c r="O18" s="21">
        <v>0</v>
      </c>
      <c r="P18" s="131">
        <v>0</v>
      </c>
      <c r="Q18" s="32">
        <f t="shared" si="4"/>
        <v>0</v>
      </c>
      <c r="R18" s="21">
        <v>0</v>
      </c>
      <c r="S18" s="131">
        <v>0</v>
      </c>
      <c r="T18" s="32">
        <f t="shared" si="5"/>
        <v>0</v>
      </c>
      <c r="U18" s="21">
        <v>0</v>
      </c>
      <c r="V18" s="131">
        <v>0</v>
      </c>
      <c r="W18" s="32">
        <f t="shared" si="6"/>
        <v>0</v>
      </c>
      <c r="X18" s="21">
        <v>0</v>
      </c>
      <c r="Y18" s="131">
        <v>0</v>
      </c>
      <c r="Z18" s="32">
        <f t="shared" si="7"/>
        <v>0</v>
      </c>
      <c r="AA18" s="21">
        <v>0</v>
      </c>
      <c r="AB18" s="131">
        <v>0</v>
      </c>
      <c r="AC18" s="32">
        <f t="shared" si="8"/>
        <v>0</v>
      </c>
      <c r="AD18" s="21">
        <v>0</v>
      </c>
      <c r="AE18" s="131">
        <v>0</v>
      </c>
      <c r="AF18" s="32">
        <f t="shared" si="9"/>
        <v>0</v>
      </c>
      <c r="AG18" s="21">
        <v>0</v>
      </c>
      <c r="AH18" s="131">
        <v>0</v>
      </c>
      <c r="AI18" s="32">
        <f t="shared" si="10"/>
        <v>0</v>
      </c>
      <c r="AJ18" s="21">
        <v>0</v>
      </c>
      <c r="AK18" s="131">
        <v>0</v>
      </c>
      <c r="AL18" s="32">
        <f t="shared" si="11"/>
        <v>0</v>
      </c>
      <c r="AM18" s="21">
        <v>0</v>
      </c>
      <c r="AN18" s="131">
        <v>0</v>
      </c>
      <c r="AO18" s="32">
        <f t="shared" si="12"/>
        <v>0</v>
      </c>
    </row>
    <row r="19" spans="2:41" ht="13.5" customHeight="1" x14ac:dyDescent="0.2">
      <c r="B19" s="21" t="s">
        <v>146</v>
      </c>
      <c r="C19" s="21">
        <v>0</v>
      </c>
      <c r="D19" s="131">
        <v>0</v>
      </c>
      <c r="E19" s="32">
        <f t="shared" si="0"/>
        <v>0</v>
      </c>
      <c r="F19" s="21">
        <v>0</v>
      </c>
      <c r="G19" s="131">
        <v>0</v>
      </c>
      <c r="H19" s="32">
        <f t="shared" si="1"/>
        <v>0</v>
      </c>
      <c r="I19" s="21">
        <v>0</v>
      </c>
      <c r="J19" s="131">
        <v>0</v>
      </c>
      <c r="K19" s="32">
        <f t="shared" si="2"/>
        <v>0</v>
      </c>
      <c r="L19" s="21">
        <v>0</v>
      </c>
      <c r="M19" s="131">
        <v>0</v>
      </c>
      <c r="N19" s="32">
        <f t="shared" si="3"/>
        <v>0</v>
      </c>
      <c r="O19" s="21">
        <v>0</v>
      </c>
      <c r="P19" s="131">
        <v>0</v>
      </c>
      <c r="Q19" s="32">
        <f t="shared" si="4"/>
        <v>0</v>
      </c>
      <c r="R19" s="21">
        <v>0</v>
      </c>
      <c r="S19" s="131">
        <v>0</v>
      </c>
      <c r="T19" s="32">
        <f t="shared" si="5"/>
        <v>0</v>
      </c>
      <c r="U19" s="21">
        <v>0</v>
      </c>
      <c r="V19" s="131">
        <v>0</v>
      </c>
      <c r="W19" s="32">
        <f t="shared" si="6"/>
        <v>0</v>
      </c>
      <c r="X19" s="21">
        <v>0</v>
      </c>
      <c r="Y19" s="131">
        <v>0</v>
      </c>
      <c r="Z19" s="32">
        <f t="shared" si="7"/>
        <v>0</v>
      </c>
      <c r="AA19" s="21">
        <v>0</v>
      </c>
      <c r="AB19" s="131">
        <v>0</v>
      </c>
      <c r="AC19" s="32">
        <f t="shared" si="8"/>
        <v>0</v>
      </c>
      <c r="AD19" s="21">
        <v>0</v>
      </c>
      <c r="AE19" s="131">
        <v>0</v>
      </c>
      <c r="AF19" s="32">
        <f t="shared" si="9"/>
        <v>0</v>
      </c>
      <c r="AG19" s="21">
        <v>0</v>
      </c>
      <c r="AH19" s="131">
        <v>0</v>
      </c>
      <c r="AI19" s="32">
        <f t="shared" si="10"/>
        <v>0</v>
      </c>
      <c r="AJ19" s="21">
        <v>0</v>
      </c>
      <c r="AK19" s="131">
        <v>0</v>
      </c>
      <c r="AL19" s="32">
        <f t="shared" si="11"/>
        <v>0</v>
      </c>
      <c r="AM19" s="21">
        <v>0</v>
      </c>
      <c r="AN19" s="131">
        <v>0</v>
      </c>
      <c r="AO19" s="32">
        <f t="shared" si="12"/>
        <v>0</v>
      </c>
    </row>
    <row r="20" spans="2:41" ht="13.5" customHeight="1" x14ac:dyDescent="0.2">
      <c r="B20" s="21" t="s">
        <v>147</v>
      </c>
      <c r="C20" s="21">
        <v>0</v>
      </c>
      <c r="D20" s="131">
        <v>0</v>
      </c>
      <c r="E20" s="32">
        <f t="shared" si="0"/>
        <v>0</v>
      </c>
      <c r="F20" s="21">
        <v>0</v>
      </c>
      <c r="G20" s="131">
        <v>0</v>
      </c>
      <c r="H20" s="32">
        <f t="shared" si="1"/>
        <v>0</v>
      </c>
      <c r="I20" s="21">
        <v>0</v>
      </c>
      <c r="J20" s="131">
        <v>0</v>
      </c>
      <c r="K20" s="32">
        <f t="shared" si="2"/>
        <v>0</v>
      </c>
      <c r="L20" s="21">
        <v>0</v>
      </c>
      <c r="M20" s="131">
        <v>0</v>
      </c>
      <c r="N20" s="32">
        <f t="shared" si="3"/>
        <v>0</v>
      </c>
      <c r="O20" s="21">
        <v>0</v>
      </c>
      <c r="P20" s="131">
        <v>0</v>
      </c>
      <c r="Q20" s="32">
        <f t="shared" si="4"/>
        <v>0</v>
      </c>
      <c r="R20" s="21">
        <v>0</v>
      </c>
      <c r="S20" s="131">
        <v>0</v>
      </c>
      <c r="T20" s="32">
        <f t="shared" si="5"/>
        <v>0</v>
      </c>
      <c r="U20" s="21">
        <v>0</v>
      </c>
      <c r="V20" s="131">
        <v>0</v>
      </c>
      <c r="W20" s="32">
        <f t="shared" si="6"/>
        <v>0</v>
      </c>
      <c r="X20" s="21">
        <v>0</v>
      </c>
      <c r="Y20" s="131">
        <v>0</v>
      </c>
      <c r="Z20" s="32">
        <f t="shared" si="7"/>
        <v>0</v>
      </c>
      <c r="AA20" s="21">
        <v>0</v>
      </c>
      <c r="AB20" s="131">
        <v>0</v>
      </c>
      <c r="AC20" s="32">
        <f t="shared" si="8"/>
        <v>0</v>
      </c>
      <c r="AD20" s="21">
        <v>0</v>
      </c>
      <c r="AE20" s="131">
        <v>0</v>
      </c>
      <c r="AF20" s="32">
        <f t="shared" si="9"/>
        <v>0</v>
      </c>
      <c r="AG20" s="21">
        <v>0</v>
      </c>
      <c r="AH20" s="131">
        <v>0</v>
      </c>
      <c r="AI20" s="32">
        <f t="shared" si="10"/>
        <v>0</v>
      </c>
      <c r="AJ20" s="21">
        <v>0</v>
      </c>
      <c r="AK20" s="131">
        <v>0</v>
      </c>
      <c r="AL20" s="32">
        <f t="shared" si="11"/>
        <v>0</v>
      </c>
      <c r="AM20" s="21">
        <v>0</v>
      </c>
      <c r="AN20" s="131">
        <v>0</v>
      </c>
      <c r="AO20" s="32">
        <f t="shared" si="12"/>
        <v>0</v>
      </c>
    </row>
    <row r="21" spans="2:41" ht="13.5" customHeight="1" x14ac:dyDescent="0.2">
      <c r="B21" s="21" t="s">
        <v>148</v>
      </c>
      <c r="C21" s="21">
        <v>0</v>
      </c>
      <c r="D21" s="131">
        <v>0</v>
      </c>
      <c r="E21" s="32">
        <f t="shared" si="0"/>
        <v>0</v>
      </c>
      <c r="F21" s="21">
        <v>0</v>
      </c>
      <c r="G21" s="131">
        <v>0</v>
      </c>
      <c r="H21" s="32">
        <f t="shared" si="1"/>
        <v>0</v>
      </c>
      <c r="I21" s="21">
        <v>0</v>
      </c>
      <c r="J21" s="131">
        <v>0</v>
      </c>
      <c r="K21" s="32">
        <f t="shared" si="2"/>
        <v>0</v>
      </c>
      <c r="L21" s="21">
        <v>0</v>
      </c>
      <c r="M21" s="131">
        <v>0</v>
      </c>
      <c r="N21" s="32">
        <f t="shared" si="3"/>
        <v>0</v>
      </c>
      <c r="O21" s="21">
        <v>0</v>
      </c>
      <c r="P21" s="131">
        <v>0</v>
      </c>
      <c r="Q21" s="32">
        <f t="shared" si="4"/>
        <v>0</v>
      </c>
      <c r="R21" s="21">
        <v>0</v>
      </c>
      <c r="S21" s="131">
        <v>0</v>
      </c>
      <c r="T21" s="32">
        <f t="shared" si="5"/>
        <v>0</v>
      </c>
      <c r="U21" s="21">
        <v>0</v>
      </c>
      <c r="V21" s="131">
        <v>0</v>
      </c>
      <c r="W21" s="32">
        <f t="shared" si="6"/>
        <v>0</v>
      </c>
      <c r="X21" s="21">
        <v>0</v>
      </c>
      <c r="Y21" s="131">
        <v>0</v>
      </c>
      <c r="Z21" s="32">
        <f t="shared" si="7"/>
        <v>0</v>
      </c>
      <c r="AA21" s="21">
        <v>0</v>
      </c>
      <c r="AB21" s="131">
        <v>0</v>
      </c>
      <c r="AC21" s="32">
        <f t="shared" si="8"/>
        <v>0</v>
      </c>
      <c r="AD21" s="21">
        <v>0</v>
      </c>
      <c r="AE21" s="131">
        <v>0</v>
      </c>
      <c r="AF21" s="32">
        <f t="shared" si="9"/>
        <v>0</v>
      </c>
      <c r="AG21" s="21">
        <v>0</v>
      </c>
      <c r="AH21" s="131">
        <v>0</v>
      </c>
      <c r="AI21" s="32">
        <f t="shared" si="10"/>
        <v>0</v>
      </c>
      <c r="AJ21" s="21">
        <v>0</v>
      </c>
      <c r="AK21" s="131">
        <v>0</v>
      </c>
      <c r="AL21" s="32">
        <f t="shared" si="11"/>
        <v>0</v>
      </c>
      <c r="AM21" s="21">
        <v>0</v>
      </c>
      <c r="AN21" s="131">
        <v>0</v>
      </c>
      <c r="AO21" s="32">
        <f t="shared" si="12"/>
        <v>0</v>
      </c>
    </row>
    <row r="22" spans="2:41" ht="13.5" customHeight="1" x14ac:dyDescent="0.2">
      <c r="B22" s="35" t="s">
        <v>149</v>
      </c>
      <c r="C22" s="49"/>
      <c r="D22" s="49"/>
      <c r="E22" s="36"/>
      <c r="F22" s="49"/>
      <c r="G22" s="49"/>
      <c r="H22" s="36"/>
      <c r="I22" s="49"/>
      <c r="J22" s="49"/>
      <c r="K22" s="36"/>
      <c r="L22" s="49"/>
      <c r="M22" s="49"/>
      <c r="N22" s="36"/>
      <c r="O22" s="49"/>
      <c r="P22" s="49"/>
      <c r="Q22" s="36"/>
      <c r="R22" s="49"/>
      <c r="S22" s="49"/>
      <c r="T22" s="36"/>
      <c r="U22" s="49"/>
      <c r="V22" s="49"/>
      <c r="W22" s="36"/>
      <c r="X22" s="49"/>
      <c r="Y22" s="49"/>
      <c r="Z22" s="36"/>
      <c r="AA22" s="49"/>
      <c r="AB22" s="49"/>
      <c r="AC22" s="36"/>
      <c r="AD22" s="49"/>
      <c r="AE22" s="49"/>
      <c r="AF22" s="36"/>
      <c r="AG22" s="49"/>
      <c r="AH22" s="49"/>
      <c r="AI22" s="36"/>
      <c r="AJ22" s="49"/>
      <c r="AK22" s="49"/>
      <c r="AL22" s="36"/>
      <c r="AM22" s="49"/>
      <c r="AN22" s="49"/>
      <c r="AO22" s="36"/>
    </row>
    <row r="23" spans="2:41" ht="13.5" customHeight="1" x14ac:dyDescent="0.25">
      <c r="B23" s="30" t="s">
        <v>150</v>
      </c>
      <c r="E23" s="32">
        <f>SUM(E12:E22)</f>
        <v>0</v>
      </c>
      <c r="H23" s="32">
        <f>SUM(H12:H22)</f>
        <v>0</v>
      </c>
      <c r="K23" s="32">
        <f>SUM(K12:K22)</f>
        <v>0</v>
      </c>
      <c r="N23" s="32">
        <f>SUM(N12:N22)</f>
        <v>0</v>
      </c>
      <c r="Q23" s="32">
        <f>SUM(Q12:Q22)</f>
        <v>0</v>
      </c>
      <c r="T23" s="32">
        <f>SUM(T12:T22)</f>
        <v>0</v>
      </c>
      <c r="W23" s="32">
        <f>SUM(W12:W22)</f>
        <v>0</v>
      </c>
      <c r="Z23" s="32">
        <f>SUM(Z12:Z22)</f>
        <v>0</v>
      </c>
      <c r="AC23" s="32">
        <f>SUM(AC12:AC22)</f>
        <v>0</v>
      </c>
      <c r="AF23" s="32">
        <f>SUM(AF12:AF22)</f>
        <v>0</v>
      </c>
      <c r="AI23" s="32">
        <f>SUM(AI12:AI22)</f>
        <v>0</v>
      </c>
      <c r="AL23" s="32">
        <f>SUM(AL12:AL22)</f>
        <v>0</v>
      </c>
      <c r="AO23" s="32">
        <f>SUM(AO12:AO22)</f>
        <v>0</v>
      </c>
    </row>
    <row r="24" spans="2:41" ht="13.5" customHeight="1" x14ac:dyDescent="0.2">
      <c r="B24" t="s">
        <v>151</v>
      </c>
      <c r="C24" s="132">
        <v>7.6499999999999999E-2</v>
      </c>
      <c r="E24" s="133">
        <f t="shared" ref="E24:E26" si="13">E23*$C24</f>
        <v>0</v>
      </c>
      <c r="H24" s="133">
        <f t="shared" ref="H24:H26" si="14">H23*$C24</f>
        <v>0</v>
      </c>
      <c r="K24" s="133">
        <f t="shared" ref="K24:K26" si="15">K23*$C24</f>
        <v>0</v>
      </c>
      <c r="N24" s="133">
        <f t="shared" ref="N24:N26" si="16">N23*$C24</f>
        <v>0</v>
      </c>
      <c r="Q24" s="133">
        <f t="shared" ref="Q24:Q26" si="17">Q23*$C24</f>
        <v>0</v>
      </c>
      <c r="T24" s="133">
        <f t="shared" ref="T24:T26" si="18">T23*$C24</f>
        <v>0</v>
      </c>
      <c r="W24" s="133">
        <f t="shared" ref="W24:W26" si="19">W23*$C24</f>
        <v>0</v>
      </c>
      <c r="Z24" s="133">
        <f t="shared" ref="Z24:Z26" si="20">Z23*$C24</f>
        <v>0</v>
      </c>
      <c r="AC24" s="133">
        <f t="shared" ref="AC24:AC26" si="21">AC23*$C24</f>
        <v>0</v>
      </c>
      <c r="AF24" s="133">
        <f t="shared" ref="AF24:AF26" si="22">AF23*$C24</f>
        <v>0</v>
      </c>
      <c r="AI24" s="133">
        <f t="shared" ref="AI24:AI26" si="23">AI23*$C24</f>
        <v>0</v>
      </c>
      <c r="AL24" s="133">
        <f t="shared" ref="AL24:AL26" si="24">AL23*$C24</f>
        <v>0</v>
      </c>
      <c r="AO24" s="133">
        <f t="shared" ref="AO24:AO26" si="25">AO23*$C24</f>
        <v>0</v>
      </c>
    </row>
    <row r="25" spans="2:41" ht="13.5" customHeight="1" x14ac:dyDescent="0.2">
      <c r="B25" t="s">
        <v>152</v>
      </c>
      <c r="C25" s="132">
        <v>0.01</v>
      </c>
      <c r="E25" s="133">
        <f t="shared" si="13"/>
        <v>0</v>
      </c>
      <c r="H25" s="133">
        <f t="shared" si="14"/>
        <v>0</v>
      </c>
      <c r="K25" s="133">
        <f t="shared" si="15"/>
        <v>0</v>
      </c>
      <c r="N25" s="133">
        <f t="shared" si="16"/>
        <v>0</v>
      </c>
      <c r="Q25" s="133">
        <f t="shared" si="17"/>
        <v>0</v>
      </c>
      <c r="T25" s="133">
        <f t="shared" si="18"/>
        <v>0</v>
      </c>
      <c r="W25" s="133">
        <f t="shared" si="19"/>
        <v>0</v>
      </c>
      <c r="Z25" s="133">
        <f t="shared" si="20"/>
        <v>0</v>
      </c>
      <c r="AC25" s="133">
        <f t="shared" si="21"/>
        <v>0</v>
      </c>
      <c r="AF25" s="133">
        <f t="shared" si="22"/>
        <v>0</v>
      </c>
      <c r="AI25" s="133">
        <f t="shared" si="23"/>
        <v>0</v>
      </c>
      <c r="AL25" s="133">
        <f t="shared" si="24"/>
        <v>0</v>
      </c>
      <c r="AO25" s="133">
        <f t="shared" si="25"/>
        <v>0</v>
      </c>
    </row>
    <row r="26" spans="2:41" ht="13.5" customHeight="1" x14ac:dyDescent="0.2">
      <c r="B26" t="s">
        <v>153</v>
      </c>
      <c r="C26" s="132">
        <v>0</v>
      </c>
      <c r="E26" s="133">
        <f t="shared" si="13"/>
        <v>0</v>
      </c>
      <c r="H26" s="133">
        <f t="shared" si="14"/>
        <v>0</v>
      </c>
      <c r="K26" s="133">
        <f t="shared" si="15"/>
        <v>0</v>
      </c>
      <c r="N26" s="133">
        <f t="shared" si="16"/>
        <v>0</v>
      </c>
      <c r="Q26" s="133">
        <f t="shared" si="17"/>
        <v>0</v>
      </c>
      <c r="T26" s="133">
        <f t="shared" si="18"/>
        <v>0</v>
      </c>
      <c r="W26" s="133">
        <f t="shared" si="19"/>
        <v>0</v>
      </c>
      <c r="Z26" s="133">
        <f t="shared" si="20"/>
        <v>0</v>
      </c>
      <c r="AC26" s="133">
        <f t="shared" si="21"/>
        <v>0</v>
      </c>
      <c r="AF26" s="133">
        <f t="shared" si="22"/>
        <v>0</v>
      </c>
      <c r="AI26" s="133">
        <f t="shared" si="23"/>
        <v>0</v>
      </c>
      <c r="AL26" s="133">
        <f t="shared" si="24"/>
        <v>0</v>
      </c>
      <c r="AO26" s="133">
        <f t="shared" si="25"/>
        <v>0</v>
      </c>
    </row>
    <row r="27" spans="2:41" ht="13.5" customHeight="1" x14ac:dyDescent="0.2">
      <c r="B27" t="s">
        <v>154</v>
      </c>
      <c r="E27" s="131">
        <v>0</v>
      </c>
      <c r="H27" s="131">
        <v>0</v>
      </c>
      <c r="K27" s="131">
        <v>0</v>
      </c>
      <c r="N27" s="131">
        <v>0</v>
      </c>
      <c r="Q27" s="131">
        <v>0</v>
      </c>
      <c r="T27" s="131">
        <v>0</v>
      </c>
      <c r="W27" s="131">
        <v>0</v>
      </c>
      <c r="Z27" s="131">
        <v>0</v>
      </c>
      <c r="AC27" s="131">
        <v>0</v>
      </c>
      <c r="AF27" s="131">
        <v>0</v>
      </c>
      <c r="AI27" s="131">
        <v>0</v>
      </c>
      <c r="AL27" s="131">
        <v>0</v>
      </c>
      <c r="AO27" s="131">
        <v>0</v>
      </c>
    </row>
    <row r="28" spans="2:41" ht="13.5" customHeight="1" x14ac:dyDescent="0.2">
      <c r="B28" t="s">
        <v>155</v>
      </c>
      <c r="E28" s="131">
        <v>0</v>
      </c>
      <c r="H28" s="131">
        <v>0</v>
      </c>
      <c r="K28" s="131">
        <v>0</v>
      </c>
      <c r="N28" s="131">
        <v>0</v>
      </c>
      <c r="Q28" s="131">
        <v>0</v>
      </c>
      <c r="T28" s="131">
        <v>0</v>
      </c>
      <c r="W28" s="131">
        <v>0</v>
      </c>
      <c r="Z28" s="131">
        <v>0</v>
      </c>
      <c r="AC28" s="131">
        <v>0</v>
      </c>
      <c r="AF28" s="131">
        <v>0</v>
      </c>
      <c r="AI28" s="131">
        <v>0</v>
      </c>
      <c r="AL28" s="131">
        <v>0</v>
      </c>
      <c r="AO28" s="131">
        <v>0</v>
      </c>
    </row>
    <row r="29" spans="2:41" ht="13.5" customHeight="1" x14ac:dyDescent="0.2">
      <c r="B29" t="s">
        <v>156</v>
      </c>
      <c r="E29" s="131">
        <v>0</v>
      </c>
      <c r="H29" s="131">
        <v>0</v>
      </c>
      <c r="K29" s="131">
        <v>0</v>
      </c>
      <c r="N29" s="131">
        <v>0</v>
      </c>
      <c r="Q29" s="131">
        <v>0</v>
      </c>
      <c r="T29" s="131">
        <v>0</v>
      </c>
      <c r="W29" s="131">
        <v>0</v>
      </c>
      <c r="Z29" s="131">
        <v>0</v>
      </c>
      <c r="AC29" s="131">
        <v>0</v>
      </c>
      <c r="AF29" s="131">
        <v>0</v>
      </c>
      <c r="AI29" s="131">
        <v>0</v>
      </c>
      <c r="AL29" s="131">
        <v>0</v>
      </c>
      <c r="AO29" s="131">
        <v>0</v>
      </c>
    </row>
    <row r="30" spans="2:41" ht="13.5" customHeight="1" x14ac:dyDescent="0.2">
      <c r="B30" t="s">
        <v>157</v>
      </c>
      <c r="E30" s="131">
        <v>0</v>
      </c>
      <c r="H30" s="131">
        <v>0</v>
      </c>
      <c r="K30" s="131">
        <v>0</v>
      </c>
      <c r="N30" s="131">
        <v>0</v>
      </c>
      <c r="Q30" s="131">
        <v>0</v>
      </c>
      <c r="T30" s="131">
        <v>0</v>
      </c>
      <c r="W30" s="131">
        <v>0</v>
      </c>
      <c r="Z30" s="131">
        <v>0</v>
      </c>
      <c r="AC30" s="131">
        <v>0</v>
      </c>
      <c r="AF30" s="131">
        <v>0</v>
      </c>
      <c r="AI30" s="131">
        <v>0</v>
      </c>
      <c r="AL30" s="131">
        <v>0</v>
      </c>
      <c r="AO30" s="131">
        <v>0</v>
      </c>
    </row>
    <row r="31" spans="2:41" ht="13.5" customHeight="1" x14ac:dyDescent="0.25">
      <c r="B31" t="s">
        <v>158</v>
      </c>
      <c r="C31" s="24" t="s">
        <v>76</v>
      </c>
      <c r="E31" s="131">
        <v>0</v>
      </c>
      <c r="H31" s="131">
        <v>0</v>
      </c>
      <c r="K31" s="131">
        <v>0</v>
      </c>
      <c r="N31" s="131">
        <v>0</v>
      </c>
      <c r="Q31" s="131">
        <v>0</v>
      </c>
      <c r="T31" s="131">
        <v>0</v>
      </c>
      <c r="W31" s="131">
        <v>0</v>
      </c>
      <c r="Z31" s="131">
        <v>0</v>
      </c>
      <c r="AC31" s="131">
        <v>0</v>
      </c>
      <c r="AF31" s="131">
        <v>0</v>
      </c>
      <c r="AI31" s="131">
        <v>0</v>
      </c>
      <c r="AL31" s="131">
        <v>0</v>
      </c>
      <c r="AO31" s="131">
        <v>0</v>
      </c>
    </row>
    <row r="32" spans="2:41" ht="13.5" customHeight="1" x14ac:dyDescent="0.2">
      <c r="E32" s="134">
        <f>SUM(E23:E31)</f>
        <v>0</v>
      </c>
      <c r="H32" s="134">
        <f>SUM(H23:H31)</f>
        <v>0</v>
      </c>
      <c r="K32" s="134">
        <f>SUM(K23:K31)</f>
        <v>0</v>
      </c>
      <c r="N32" s="134">
        <f>SUM(N23:N31)</f>
        <v>0</v>
      </c>
      <c r="Q32" s="134">
        <f>SUM(Q23:Q31)</f>
        <v>0</v>
      </c>
      <c r="T32" s="134">
        <f>SUM(T23:T31)</f>
        <v>0</v>
      </c>
      <c r="W32" s="134">
        <f>SUM(W23:W31)</f>
        <v>0</v>
      </c>
      <c r="Z32" s="134">
        <f>SUM(Z23:Z31)</f>
        <v>0</v>
      </c>
      <c r="AC32" s="134">
        <f>SUM(AC23:AC31)</f>
        <v>0</v>
      </c>
      <c r="AF32" s="134">
        <f>SUM(AF23:AF31)</f>
        <v>0</v>
      </c>
      <c r="AI32" s="134">
        <f>SUM(AI23:AI31)</f>
        <v>0</v>
      </c>
      <c r="AL32" s="134">
        <f>SUM(AL23:AL31)</f>
        <v>0</v>
      </c>
      <c r="AO32" s="134">
        <f>SUM(AO23:AO31)</f>
        <v>0</v>
      </c>
    </row>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18">
    <mergeCell ref="B3:P3"/>
    <mergeCell ref="B4:P4"/>
    <mergeCell ref="B5:P5"/>
    <mergeCell ref="B7:P7"/>
    <mergeCell ref="B8:P8"/>
    <mergeCell ref="C10:D10"/>
    <mergeCell ref="F10:G10"/>
    <mergeCell ref="O10:P10"/>
    <mergeCell ref="AG10:AH10"/>
    <mergeCell ref="AJ10:AK10"/>
    <mergeCell ref="AM10:AN10"/>
    <mergeCell ref="I10:J10"/>
    <mergeCell ref="L10:M10"/>
    <mergeCell ref="R10:S10"/>
    <mergeCell ref="U10:V10"/>
    <mergeCell ref="X10:Y10"/>
    <mergeCell ref="AA10:AB10"/>
    <mergeCell ref="AD10:AE10"/>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&amp; Intructions</vt:lpstr>
      <vt:lpstr>Cash Flow</vt:lpstr>
      <vt:lpstr>Tuition &amp; Food Program</vt:lpstr>
      <vt:lpstr>Payroll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Jean</dc:creator>
  <cp:lastModifiedBy>Danielle Muir</cp:lastModifiedBy>
  <dcterms:created xsi:type="dcterms:W3CDTF">2020-04-04T17:54:14Z</dcterms:created>
  <dcterms:modified xsi:type="dcterms:W3CDTF">2025-02-24T16:51:37Z</dcterms:modified>
</cp:coreProperties>
</file>